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GEL Nº 13 YAUYOS\Desktop\CONVOCATORIA 2-2026-DOCENTES\"/>
    </mc:Choice>
  </mc:AlternateContent>
  <bookViews>
    <workbookView xWindow="0" yWindow="0" windowWidth="23040" windowHeight="9072" tabRatio="880" activeTab="3"/>
  </bookViews>
  <sheets>
    <sheet name="CYT" sheetId="22" r:id="rId1"/>
    <sheet name="INGLES" sheetId="6" r:id="rId2"/>
    <sheet name="EPT- PRODUCCION AGRARIA" sheetId="24" r:id="rId3"/>
    <sheet name="EXP. OBSERVADOS" sheetId="26" r:id="rId4"/>
  </sheets>
  <definedNames>
    <definedName name="_xlnm._FilterDatabase" localSheetId="0" hidden="1">CYT!$A$3:$AB$5</definedName>
    <definedName name="_xlnm._FilterDatabase" localSheetId="2" hidden="1">'EPT- PRODUCCION AGRARIA'!$A$3:$AB$4</definedName>
    <definedName name="_xlnm._FilterDatabase" localSheetId="3" hidden="1">'EXP. OBSERVADOS'!$A$3:$AC$4</definedName>
    <definedName name="_xlnm._FilterDatabase" localSheetId="1" hidden="1">INGLES!$A$3:$AB$4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4" l="1"/>
  <c r="H4" i="24" l="1"/>
  <c r="H14" i="22"/>
  <c r="H4" i="22"/>
  <c r="H8" i="22"/>
  <c r="H9" i="22"/>
  <c r="H10" i="22"/>
  <c r="H11" i="22"/>
  <c r="H7" i="22"/>
  <c r="H13" i="22"/>
  <c r="H6" i="22"/>
  <c r="H12" i="22"/>
  <c r="H5" i="22" l="1"/>
</calcChain>
</file>

<file path=xl/sharedStrings.xml><?xml version="1.0" encoding="utf-8"?>
<sst xmlns="http://schemas.openxmlformats.org/spreadsheetml/2006/main" count="327" uniqueCount="115">
  <si>
    <t>EXPERIENCIA LABORAL</t>
  </si>
  <si>
    <t>RODRIGUEZ</t>
  </si>
  <si>
    <t>SI</t>
  </si>
  <si>
    <t>CHAVEZ</t>
  </si>
  <si>
    <t>SIERRA</t>
  </si>
  <si>
    <t>HUARI</t>
  </si>
  <si>
    <t>Región</t>
  </si>
  <si>
    <t>Dre/Ugel</t>
  </si>
  <si>
    <t>Apellido Paterno</t>
  </si>
  <si>
    <t>Apellido Materno</t>
  </si>
  <si>
    <t>Nombres</t>
  </si>
  <si>
    <t>CRITERIOS PARA EL DESEMPATE (SE CONSIDERA ORDEN DE PRELACIÓN - NUMERAL 24.7 DEL DS N° 002-2025-MINEDU)</t>
  </si>
  <si>
    <t>Bonificación por Discapacidad</t>
  </si>
  <si>
    <t>Bonificaión por FFAA</t>
  </si>
  <si>
    <t>Bonificación Deportista Calificado</t>
  </si>
  <si>
    <t>Titulo Pedagógico</t>
  </si>
  <si>
    <t>Copia de DNI</t>
  </si>
  <si>
    <t>ANEXO N° 08</t>
  </si>
  <si>
    <t>ANEXO N° 09</t>
  </si>
  <si>
    <t>ANEXO N° 10</t>
  </si>
  <si>
    <t>ANEXO N° 11</t>
  </si>
  <si>
    <t>ANEXO N° 12</t>
  </si>
  <si>
    <t>OBSERVACIÓN</t>
  </si>
  <si>
    <t>FORMACIÓN ACADÉMICA Y PROFESIONAL</t>
  </si>
  <si>
    <t>FORMACIÓN CONTINUA</t>
  </si>
  <si>
    <t>MÉRITOS</t>
  </si>
  <si>
    <t>LIMA PROVINCIAS</t>
  </si>
  <si>
    <t>UGEL 13 YAUYOS</t>
  </si>
  <si>
    <t>SANDOVAL</t>
  </si>
  <si>
    <t>RUIZ</t>
  </si>
  <si>
    <t>MORALES</t>
  </si>
  <si>
    <t>RAMOS</t>
  </si>
  <si>
    <t>MANRIQUE</t>
  </si>
  <si>
    <t>MIGUEL ANGEL</t>
  </si>
  <si>
    <t>BASURTO</t>
  </si>
  <si>
    <t>N° EXP</t>
  </si>
  <si>
    <t>ANEXO N° 20</t>
  </si>
  <si>
    <t>ANEXOS</t>
  </si>
  <si>
    <t>PUNTAJE FINAL</t>
  </si>
  <si>
    <t>Bonificación por Discapacidad (15%)</t>
  </si>
  <si>
    <t>Bonificaión por FFAA (10%)</t>
  </si>
  <si>
    <t>ROMERO</t>
  </si>
  <si>
    <t>PRELACION</t>
  </si>
  <si>
    <t>PRIMERO</t>
  </si>
  <si>
    <t>CUARTO</t>
  </si>
  <si>
    <t>NOVENO</t>
  </si>
  <si>
    <t>JESUSI</t>
  </si>
  <si>
    <t>PATRICIA DIANA</t>
  </si>
  <si>
    <t>SUAREZ</t>
  </si>
  <si>
    <t>PALOMARES</t>
  </si>
  <si>
    <t>YESSICA SABINA</t>
  </si>
  <si>
    <t>OCTAVA</t>
  </si>
  <si>
    <t>PRELACIÓN</t>
  </si>
  <si>
    <t>TERCERO</t>
  </si>
  <si>
    <t>RESULTADOS PRELIMINARES: POR EVALUACION DE EXPEDIENTES  (CIENCIA Y TECNOLOGIA) - UGEL N° 13 YAUYOS - D.S N°022-2025-MINEDU</t>
  </si>
  <si>
    <t>RESULTADOS PRELIMINARES: POR EVALUACION DE EXPEDIENTES  (INGLES) - UGEL N° 13 YAUYOS - D.S N°022-2025-MINEDU</t>
  </si>
  <si>
    <t>RESULTADOS PRELIMINARES: POR EVALUACION DE EXPEDIENTES  (ETP- COMPUTACION E INFORMATICA) - UGEL N° 13 YAUYOS - D.S N°022-2025-MINEDU</t>
  </si>
  <si>
    <t>PRADO</t>
  </si>
  <si>
    <t>VENEGAS</t>
  </si>
  <si>
    <t>CRISTIAN OMAR</t>
  </si>
  <si>
    <t>VILCHEZ</t>
  </si>
  <si>
    <t>BRUNO</t>
  </si>
  <si>
    <t>CINDY FRIDA</t>
  </si>
  <si>
    <t>FERNANDEZ</t>
  </si>
  <si>
    <t>ZARATE</t>
  </si>
  <si>
    <t>TEOFILO WILLIAMS</t>
  </si>
  <si>
    <t>MAYTA</t>
  </si>
  <si>
    <t>KATIA ROCIO</t>
  </si>
  <si>
    <t>TACSA</t>
  </si>
  <si>
    <t>SULEMA ESTHER</t>
  </si>
  <si>
    <t>JHOSSELIN JHERLIN</t>
  </si>
  <si>
    <t>SERNA</t>
  </si>
  <si>
    <t>CRUZ</t>
  </si>
  <si>
    <t>JAVIER FERNANDO</t>
  </si>
  <si>
    <t>GAMERO</t>
  </si>
  <si>
    <t>VALERIANO</t>
  </si>
  <si>
    <t>KELBER JHILSON</t>
  </si>
  <si>
    <t>URIBE</t>
  </si>
  <si>
    <t>RIVAS</t>
  </si>
  <si>
    <t>DIANA EDELINA</t>
  </si>
  <si>
    <t>LAMPA</t>
  </si>
  <si>
    <t>NAVARRO</t>
  </si>
  <si>
    <t>JAVIER RICARDO</t>
  </si>
  <si>
    <t>NO APTO NO CUMPLE CON LOS REQUISITOS MINIMOS REQUERIDOS</t>
  </si>
  <si>
    <t>DURAND</t>
  </si>
  <si>
    <t>TORRES</t>
  </si>
  <si>
    <t>ALDAIR KEVIN</t>
  </si>
  <si>
    <t>NO INDICA A LA ESPECIALIDAD A QUE POSTULA</t>
  </si>
  <si>
    <t>EXPEDIENTES OBSERVADOS- UGEL N° 13 YAUYOS - D.S N°022-2025-MINEDU</t>
  </si>
  <si>
    <t>MONTAÑEZ</t>
  </si>
  <si>
    <t>MONTERO</t>
  </si>
  <si>
    <t>ARACELY ARELY</t>
  </si>
  <si>
    <t>ROQUE</t>
  </si>
  <si>
    <t>WHINY ARACELY</t>
  </si>
  <si>
    <t>SALDAÑA</t>
  </si>
  <si>
    <t>YALLE</t>
  </si>
  <si>
    <t>ESMERALDA ERIKA</t>
  </si>
  <si>
    <t>PORTAL</t>
  </si>
  <si>
    <t>SAAVEDRA</t>
  </si>
  <si>
    <t>BENJAMIN ALECI</t>
  </si>
  <si>
    <t>VICENTE</t>
  </si>
  <si>
    <t>JIMENEZ</t>
  </si>
  <si>
    <t>AMELIA ESPERANZA</t>
  </si>
  <si>
    <t>LEYVA</t>
  </si>
  <si>
    <t>GRACIELA</t>
  </si>
  <si>
    <t>SEPTIMO</t>
  </si>
  <si>
    <t>NO APTO NO CUMPLE CON REQUISITOS MINIMOS DE LA PRELACION</t>
  </si>
  <si>
    <t>FLORES</t>
  </si>
  <si>
    <t>OSCAR MIGUEL</t>
  </si>
  <si>
    <t>VICTOR JULIAN</t>
  </si>
  <si>
    <t>AGÜERO</t>
  </si>
  <si>
    <t>RIVADENEYRA</t>
  </si>
  <si>
    <t>BARRAZA</t>
  </si>
  <si>
    <t>ROBERT LUIS</t>
  </si>
  <si>
    <t>ESIQUIEL ZACARIAS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</si>
</sst>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Calibri"/>
      <family val="2"/>
    </font>
    <font>
      <sz val="10"/>
      <color rgb="FF333333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theme="8" tint="0.59999389629810485"/>
        <bgColor rgb="FF92C5CD"/>
      </patternFill>
    </fill>
    <fill>
      <patternFill patternType="solid">
        <fgColor rgb="FF33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6FFFF"/>
        <bgColor rgb="FF00B050"/>
      </patternFill>
    </fill>
    <fill>
      <patternFill patternType="solid">
        <fgColor rgb="FF9999FF"/>
        <bgColor rgb="FF92C5CD"/>
      </patternFill>
    </fill>
    <fill>
      <patternFill patternType="solid">
        <fgColor rgb="FF66FFFF"/>
        <bgColor rgb="FF92C5CD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6" fillId="0" borderId="0"/>
    <xf numFmtId="0" fontId="16" fillId="14" borderId="0"/>
    <xf numFmtId="0" fontId="7" fillId="0" borderId="0"/>
    <xf numFmtId="0" fontId="8" fillId="8" borderId="0"/>
    <xf numFmtId="0" fontId="8" fillId="9" borderId="0"/>
    <xf numFmtId="0" fontId="7" fillId="10" borderId="0"/>
    <xf numFmtId="0" fontId="9" fillId="11" borderId="0"/>
    <xf numFmtId="0" fontId="10" fillId="12" borderId="0"/>
    <xf numFmtId="0" fontId="11" fillId="0" borderId="0"/>
    <xf numFmtId="0" fontId="12" fillId="13" borderId="0"/>
    <xf numFmtId="0" fontId="13" fillId="0" borderId="0"/>
    <xf numFmtId="0" fontId="14" fillId="0" borderId="0"/>
    <xf numFmtId="0" fontId="3" fillId="0" borderId="0"/>
    <xf numFmtId="0" fontId="15" fillId="0" borderId="0"/>
    <xf numFmtId="0" fontId="17" fillId="0" borderId="0"/>
    <xf numFmtId="0" fontId="18" fillId="14" borderId="7"/>
    <xf numFmtId="0" fontId="6" fillId="0" borderId="0"/>
    <xf numFmtId="0" fontId="6" fillId="0" borderId="0"/>
    <xf numFmtId="0" fontId="9" fillId="0" borderId="0"/>
  </cellStyleXfs>
  <cellXfs count="54">
    <xf numFmtId="0" fontId="0" fillId="0" borderId="0" xfId="0"/>
    <xf numFmtId="1" fontId="4" fillId="2" borderId="6" xfId="1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/>
    </xf>
    <xf numFmtId="2" fontId="4" fillId="0" borderId="6" xfId="1" applyNumberFormat="1" applyFont="1" applyFill="1" applyBorder="1" applyAlignment="1">
      <alignment horizontal="center" vertical="center" shrinkToFit="1"/>
    </xf>
    <xf numFmtId="1" fontId="4" fillId="15" borderId="1" xfId="1" applyNumberFormat="1" applyFont="1" applyFill="1" applyBorder="1" applyAlignment="1">
      <alignment horizontal="center" vertical="center" wrapText="1"/>
    </xf>
    <xf numFmtId="0" fontId="5" fillId="16" borderId="1" xfId="1" applyFont="1" applyFill="1" applyBorder="1" applyAlignment="1">
      <alignment vertical="center" textRotation="90" wrapText="1"/>
    </xf>
    <xf numFmtId="2" fontId="4" fillId="0" borderId="6" xfId="1" applyNumberFormat="1" applyFont="1" applyFill="1" applyBorder="1" applyAlignment="1">
      <alignment horizontal="left" vertical="center" shrinkToFit="1"/>
    </xf>
    <xf numFmtId="0" fontId="5" fillId="16" borderId="1" xfId="1" applyFont="1" applyFill="1" applyBorder="1" applyAlignment="1">
      <alignment horizontal="center" vertical="center" textRotation="90" wrapText="1"/>
    </xf>
    <xf numFmtId="0" fontId="2" fillId="0" borderId="6" xfId="1" applyFont="1" applyFill="1" applyBorder="1" applyAlignment="1">
      <alignment horizontal="center" vertical="center" wrapText="1"/>
    </xf>
    <xf numFmtId="0" fontId="3" fillId="18" borderId="0" xfId="1" applyFont="1" applyFill="1" applyAlignment="1">
      <alignment horizontal="center" vertical="center"/>
    </xf>
    <xf numFmtId="2" fontId="4" fillId="18" borderId="11" xfId="1" applyNumberFormat="1" applyFont="1" applyFill="1" applyBorder="1" applyAlignment="1">
      <alignment horizontal="center" vertical="center" shrinkToFit="1"/>
    </xf>
    <xf numFmtId="2" fontId="4" fillId="18" borderId="10" xfId="1" applyNumberFormat="1" applyFont="1" applyFill="1" applyBorder="1" applyAlignment="1">
      <alignment horizontal="center" vertical="center" shrinkToFit="1"/>
    </xf>
    <xf numFmtId="0" fontId="2" fillId="18" borderId="10" xfId="1" applyFont="1" applyFill="1" applyBorder="1" applyAlignment="1">
      <alignment horizontal="center" vertical="center" wrapText="1"/>
    </xf>
    <xf numFmtId="0" fontId="2" fillId="18" borderId="9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left" vertical="center"/>
    </xf>
    <xf numFmtId="2" fontId="4" fillId="5" borderId="6" xfId="1" applyNumberFormat="1" applyFont="1" applyFill="1" applyBorder="1" applyAlignment="1">
      <alignment horizontal="center" vertical="center" shrinkToFit="1"/>
    </xf>
    <xf numFmtId="0" fontId="2" fillId="18" borderId="13" xfId="1" applyFont="1" applyFill="1" applyBorder="1" applyAlignment="1">
      <alignment horizontal="center" vertical="center" wrapText="1"/>
    </xf>
    <xf numFmtId="0" fontId="2" fillId="18" borderId="5" xfId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left" vertical="center" shrinkToFit="1"/>
    </xf>
    <xf numFmtId="2" fontId="4" fillId="5" borderId="5" xfId="1" applyNumberFormat="1" applyFont="1" applyFill="1" applyBorder="1" applyAlignment="1">
      <alignment horizontal="center" vertical="center" shrinkToFit="1"/>
    </xf>
    <xf numFmtId="2" fontId="4" fillId="18" borderId="5" xfId="1" applyNumberFormat="1" applyFont="1" applyFill="1" applyBorder="1" applyAlignment="1">
      <alignment horizontal="center" vertical="center" shrinkToFit="1"/>
    </xf>
    <xf numFmtId="0" fontId="3" fillId="18" borderId="12" xfId="1" applyFont="1" applyFill="1" applyBorder="1" applyAlignment="1">
      <alignment horizontal="center" vertical="center"/>
    </xf>
    <xf numFmtId="2" fontId="4" fillId="18" borderId="14" xfId="1" applyNumberFormat="1" applyFont="1" applyFill="1" applyBorder="1" applyAlignment="1">
      <alignment horizontal="center" vertical="center" shrinkToFit="1"/>
    </xf>
    <xf numFmtId="2" fontId="21" fillId="18" borderId="12" xfId="1" applyNumberFormat="1" applyFont="1" applyFill="1" applyBorder="1" applyAlignment="1">
      <alignment horizontal="left" vertical="center" shrinkToFi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5" fillId="17" borderId="1" xfId="1" applyFont="1" applyFill="1" applyBorder="1" applyAlignment="1">
      <alignment horizontal="center" vertical="center" wrapText="1"/>
    </xf>
    <xf numFmtId="0" fontId="5" fillId="17" borderId="8" xfId="1" applyFont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left" vertical="center" wrapText="1"/>
    </xf>
    <xf numFmtId="0" fontId="5" fillId="17" borderId="8" xfId="1" applyFont="1" applyFill="1" applyBorder="1" applyAlignment="1">
      <alignment horizontal="left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" fontId="5" fillId="3" borderId="8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textRotation="90" wrapText="1"/>
    </xf>
    <xf numFmtId="0" fontId="5" fillId="4" borderId="8" xfId="1" applyFont="1" applyFill="1" applyBorder="1" applyAlignment="1">
      <alignment horizontal="center" vertical="center" textRotation="90" wrapText="1"/>
    </xf>
    <xf numFmtId="0" fontId="5" fillId="15" borderId="2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left" vertical="top"/>
    </xf>
    <xf numFmtId="0" fontId="5" fillId="16" borderId="3" xfId="1" applyFont="1" applyFill="1" applyBorder="1" applyAlignment="1">
      <alignment horizontal="center" vertical="center" wrapText="1"/>
    </xf>
    <xf numFmtId="0" fontId="5" fillId="16" borderId="4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5" fillId="16" borderId="2" xfId="1" applyFont="1" applyFill="1" applyBorder="1" applyAlignment="1">
      <alignment horizontal="center" vertical="center" wrapText="1"/>
    </xf>
    <xf numFmtId="2" fontId="21" fillId="18" borderId="10" xfId="1" applyNumberFormat="1" applyFont="1" applyFill="1" applyBorder="1" applyAlignment="1">
      <alignment horizontal="center" vertical="center" shrinkToFit="1"/>
    </xf>
    <xf numFmtId="0" fontId="3" fillId="18" borderId="16" xfId="1" applyFont="1" applyFill="1" applyBorder="1" applyAlignment="1">
      <alignment horizontal="center" vertical="center"/>
    </xf>
    <xf numFmtId="0" fontId="2" fillId="18" borderId="17" xfId="1" applyFont="1" applyFill="1" applyBorder="1" applyAlignment="1">
      <alignment horizontal="center" vertical="center" wrapText="1"/>
    </xf>
    <xf numFmtId="1" fontId="4" fillId="2" borderId="15" xfId="1" applyNumberFormat="1" applyFont="1" applyFill="1" applyBorder="1" applyAlignment="1">
      <alignment horizontal="center" vertical="center" shrinkToFit="1"/>
    </xf>
    <xf numFmtId="2" fontId="4" fillId="5" borderId="15" xfId="1" applyNumberFormat="1" applyFont="1" applyFill="1" applyBorder="1" applyAlignment="1">
      <alignment horizontal="center" vertical="center" shrinkToFit="1"/>
    </xf>
    <xf numFmtId="2" fontId="4" fillId="0" borderId="15" xfId="1" applyNumberFormat="1" applyFont="1" applyFill="1" applyBorder="1" applyAlignment="1">
      <alignment horizontal="left" vertical="center" shrinkToFit="1"/>
    </xf>
    <xf numFmtId="2" fontId="4" fillId="0" borderId="15" xfId="1" applyNumberFormat="1" applyFont="1" applyFill="1" applyBorder="1" applyAlignment="1">
      <alignment horizontal="center" vertical="center" shrinkToFit="1"/>
    </xf>
    <xf numFmtId="2" fontId="21" fillId="0" borderId="6" xfId="1" applyNumberFormat="1" applyFont="1" applyFill="1" applyBorder="1" applyAlignment="1">
      <alignment horizontal="center" vertical="center" shrinkToFit="1"/>
    </xf>
  </cellXfs>
  <cellStyles count="21"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 (user)" xfId="12"/>
    <cellStyle name="Heading 1" xfId="13"/>
    <cellStyle name="Heading 2" xfId="14"/>
    <cellStyle name="Hyperlink" xfId="15"/>
    <cellStyle name="Neutral 2" xfId="3"/>
    <cellStyle name="Normal" xfId="0" builtinId="0"/>
    <cellStyle name="Normal 2" xfId="1"/>
    <cellStyle name="Normal 2 2" xfId="16"/>
    <cellStyle name="Normal 3" xfId="2"/>
    <cellStyle name="Note" xfId="17"/>
    <cellStyle name="Status" xfId="18"/>
    <cellStyle name="Text" xfId="19"/>
    <cellStyle name="Warning" xfId="20"/>
  </cellStyles>
  <dxfs count="0"/>
  <tableStyles count="0" defaultTableStyle="TableStyleMedium2" defaultPivotStyle="PivotStyleLight16"/>
  <colors>
    <mruColors>
      <color rgb="FF66FFFF"/>
      <color rgb="FF99FF66"/>
      <color rgb="FF3399FF"/>
      <color rgb="FFFF5050"/>
      <color rgb="FFFF66FF"/>
      <color rgb="FF00CCFF"/>
      <color rgb="FF9999FF"/>
      <color rgb="FFFF9933"/>
      <color rgb="FFCC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W19"/>
  <sheetViews>
    <sheetView zoomScale="72" zoomScaleNormal="72" workbookViewId="0">
      <pane ySplit="3" topLeftCell="A19" activePane="bottomLeft" state="frozen"/>
      <selection activeCell="W3" sqref="W3"/>
      <selection pane="bottomLeft" activeCell="T7" sqref="T7"/>
    </sheetView>
  </sheetViews>
  <sheetFormatPr baseColWidth="10" defaultColWidth="14.44140625" defaultRowHeight="15" customHeight="1" x14ac:dyDescent="0.3"/>
  <cols>
    <col min="1" max="1" width="18.44140625" style="2" bestFit="1" customWidth="1"/>
    <col min="2" max="2" width="17.109375" style="2" bestFit="1" customWidth="1"/>
    <col min="3" max="3" width="15.5546875" style="4" customWidth="1"/>
    <col min="4" max="4" width="15.109375" style="4" customWidth="1"/>
    <col min="5" max="5" width="16.88671875" style="4" customWidth="1"/>
    <col min="6" max="6" width="12.5546875" style="4" bestFit="1" customWidth="1"/>
    <col min="7" max="7" width="12.6640625" style="3" customWidth="1"/>
    <col min="8" max="8" width="11.44140625" style="3" customWidth="1"/>
    <col min="9" max="9" width="8.6640625" style="2" customWidth="1"/>
    <col min="10" max="10" width="7" style="2" customWidth="1"/>
    <col min="11" max="11" width="9" style="2" customWidth="1"/>
    <col min="12" max="12" width="15" style="2" customWidth="1"/>
    <col min="13" max="13" width="13.6640625" style="2" customWidth="1"/>
    <col min="14" max="14" width="12.44140625" style="2" customWidth="1"/>
    <col min="15" max="15" width="10.33203125" style="2" customWidth="1"/>
    <col min="16" max="16" width="6.5546875" style="2" customWidth="1"/>
    <col min="17" max="17" width="7.33203125" style="2" customWidth="1"/>
    <col min="18" max="18" width="6.5546875" style="2" customWidth="1"/>
    <col min="19" max="19" width="6.33203125" style="2" customWidth="1"/>
    <col min="20" max="20" width="5.88671875" style="2" customWidth="1"/>
    <col min="21" max="21" width="6.6640625" style="2" customWidth="1"/>
    <col min="22" max="22" width="6.88671875" style="2" customWidth="1"/>
    <col min="23" max="23" width="65.44140625" style="2" bestFit="1" customWidth="1"/>
    <col min="24" max="16384" width="14.44140625" style="2"/>
  </cols>
  <sheetData>
    <row r="1" spans="1:23" ht="45.6" customHeight="1" x14ac:dyDescent="0.3">
      <c r="A1" s="27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54.75" customHeight="1" x14ac:dyDescent="0.3">
      <c r="A2" s="29" t="s">
        <v>6</v>
      </c>
      <c r="B2" s="31" t="s">
        <v>7</v>
      </c>
      <c r="C2" s="29" t="s">
        <v>8</v>
      </c>
      <c r="D2" s="29" t="s">
        <v>9</v>
      </c>
      <c r="E2" s="29" t="s">
        <v>10</v>
      </c>
      <c r="F2" s="29" t="s">
        <v>35</v>
      </c>
      <c r="G2" s="33" t="s">
        <v>52</v>
      </c>
      <c r="H2" s="35" t="s">
        <v>38</v>
      </c>
      <c r="I2" s="37" t="s">
        <v>39</v>
      </c>
      <c r="J2" s="37" t="s">
        <v>40</v>
      </c>
      <c r="K2" s="37" t="s">
        <v>14</v>
      </c>
      <c r="L2" s="39" t="s">
        <v>11</v>
      </c>
      <c r="M2" s="40"/>
      <c r="N2" s="40"/>
      <c r="O2" s="40"/>
      <c r="P2" s="41" t="s">
        <v>37</v>
      </c>
      <c r="Q2" s="41"/>
      <c r="R2" s="41"/>
      <c r="S2" s="41"/>
      <c r="T2" s="41"/>
      <c r="U2" s="41"/>
      <c r="V2" s="42"/>
      <c r="W2" s="43" t="s">
        <v>22</v>
      </c>
    </row>
    <row r="3" spans="1:23" ht="73.8" customHeight="1" x14ac:dyDescent="0.3">
      <c r="A3" s="30"/>
      <c r="B3" s="32"/>
      <c r="C3" s="30"/>
      <c r="D3" s="30"/>
      <c r="E3" s="30"/>
      <c r="F3" s="30"/>
      <c r="G3" s="34"/>
      <c r="H3" s="36"/>
      <c r="I3" s="38"/>
      <c r="J3" s="38"/>
      <c r="K3" s="38"/>
      <c r="L3" s="6" t="s">
        <v>23</v>
      </c>
      <c r="M3" s="6" t="s">
        <v>24</v>
      </c>
      <c r="N3" s="6" t="s">
        <v>0</v>
      </c>
      <c r="O3" s="6" t="s">
        <v>25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36</v>
      </c>
      <c r="W3" s="44"/>
    </row>
    <row r="4" spans="1:23" s="11" customFormat="1" ht="31.95" customHeight="1" x14ac:dyDescent="0.3">
      <c r="A4" s="15" t="s">
        <v>26</v>
      </c>
      <c r="B4" s="14" t="s">
        <v>27</v>
      </c>
      <c r="C4" s="14" t="s">
        <v>5</v>
      </c>
      <c r="D4" s="14" t="s">
        <v>103</v>
      </c>
      <c r="E4" s="14" t="s">
        <v>104</v>
      </c>
      <c r="F4" s="14">
        <v>4226049</v>
      </c>
      <c r="G4" s="1" t="s">
        <v>43</v>
      </c>
      <c r="H4" s="18">
        <f>SUM(I4:O4)</f>
        <v>26</v>
      </c>
      <c r="I4" s="13"/>
      <c r="J4" s="13"/>
      <c r="K4" s="13"/>
      <c r="L4" s="46">
        <v>0</v>
      </c>
      <c r="M4" s="46">
        <v>0</v>
      </c>
      <c r="N4" s="46">
        <v>26</v>
      </c>
      <c r="O4" s="46">
        <v>0</v>
      </c>
      <c r="P4" s="46" t="s">
        <v>2</v>
      </c>
      <c r="Q4" s="46" t="s">
        <v>2</v>
      </c>
      <c r="R4" s="46" t="s">
        <v>2</v>
      </c>
      <c r="S4" s="46" t="s">
        <v>2</v>
      </c>
      <c r="T4" s="46" t="s">
        <v>2</v>
      </c>
      <c r="U4" s="46" t="s">
        <v>2</v>
      </c>
      <c r="V4" s="13"/>
      <c r="W4" s="12"/>
    </row>
    <row r="5" spans="1:23" s="11" customFormat="1" ht="31.95" customHeight="1" x14ac:dyDescent="0.3">
      <c r="A5" s="15" t="s">
        <v>26</v>
      </c>
      <c r="B5" s="14" t="s">
        <v>27</v>
      </c>
      <c r="C5" s="14" t="s">
        <v>57</v>
      </c>
      <c r="D5" s="14" t="s">
        <v>58</v>
      </c>
      <c r="E5" s="14" t="s">
        <v>59</v>
      </c>
      <c r="F5" s="14">
        <v>4225738</v>
      </c>
      <c r="G5" s="1" t="s">
        <v>43</v>
      </c>
      <c r="H5" s="18">
        <f>SUM(I5:O5)</f>
        <v>6.7</v>
      </c>
      <c r="I5" s="13"/>
      <c r="J5" s="13"/>
      <c r="K5" s="13"/>
      <c r="L5" s="46">
        <v>0</v>
      </c>
      <c r="M5" s="46">
        <v>4</v>
      </c>
      <c r="N5" s="46">
        <v>2.7</v>
      </c>
      <c r="O5" s="46">
        <v>0</v>
      </c>
      <c r="P5" s="46" t="s">
        <v>2</v>
      </c>
      <c r="Q5" s="46" t="s">
        <v>2</v>
      </c>
      <c r="R5" s="46" t="s">
        <v>2</v>
      </c>
      <c r="S5" s="46" t="s">
        <v>2</v>
      </c>
      <c r="T5" s="46" t="s">
        <v>2</v>
      </c>
      <c r="U5" s="46" t="s">
        <v>2</v>
      </c>
      <c r="V5" s="13"/>
      <c r="W5" s="12"/>
    </row>
    <row r="6" spans="1:23" ht="38.4" customHeight="1" x14ac:dyDescent="0.3">
      <c r="A6" s="15" t="s">
        <v>26</v>
      </c>
      <c r="B6" s="14" t="s">
        <v>27</v>
      </c>
      <c r="C6" s="14" t="s">
        <v>71</v>
      </c>
      <c r="D6" s="14" t="s">
        <v>72</v>
      </c>
      <c r="E6" s="14" t="s">
        <v>73</v>
      </c>
      <c r="F6" s="14">
        <v>4225540</v>
      </c>
      <c r="G6" s="1" t="s">
        <v>43</v>
      </c>
      <c r="H6" s="18">
        <f>SUM(I6:O6)</f>
        <v>2.5</v>
      </c>
      <c r="I6" s="13"/>
      <c r="J6" s="13"/>
      <c r="K6" s="13"/>
      <c r="L6" s="46">
        <v>0</v>
      </c>
      <c r="M6" s="46">
        <v>2.5</v>
      </c>
      <c r="N6" s="46">
        <v>0</v>
      </c>
      <c r="O6" s="46">
        <v>0</v>
      </c>
      <c r="P6" s="46" t="s">
        <v>2</v>
      </c>
      <c r="Q6" s="46" t="s">
        <v>2</v>
      </c>
      <c r="R6" s="46" t="s">
        <v>2</v>
      </c>
      <c r="S6" s="46" t="s">
        <v>2</v>
      </c>
      <c r="T6" s="46" t="s">
        <v>2</v>
      </c>
      <c r="U6" s="46" t="s">
        <v>2</v>
      </c>
      <c r="V6" s="13"/>
      <c r="W6" s="12"/>
    </row>
    <row r="7" spans="1:23" ht="33.6" customHeight="1" x14ac:dyDescent="0.3">
      <c r="A7" s="15" t="s">
        <v>26</v>
      </c>
      <c r="B7" s="14" t="s">
        <v>27</v>
      </c>
      <c r="C7" s="14" t="s">
        <v>89</v>
      </c>
      <c r="D7" s="14" t="s">
        <v>90</v>
      </c>
      <c r="E7" s="14" t="s">
        <v>91</v>
      </c>
      <c r="F7" s="14">
        <v>4226082</v>
      </c>
      <c r="G7" s="1" t="s">
        <v>53</v>
      </c>
      <c r="H7" s="18">
        <f>SUM(I7:O7)</f>
        <v>4</v>
      </c>
      <c r="I7" s="13"/>
      <c r="J7" s="13"/>
      <c r="K7" s="13"/>
      <c r="L7" s="46">
        <v>0</v>
      </c>
      <c r="M7" s="46">
        <v>4</v>
      </c>
      <c r="N7" s="46">
        <v>0</v>
      </c>
      <c r="O7" s="46">
        <v>0</v>
      </c>
      <c r="P7" s="46" t="s">
        <v>2</v>
      </c>
      <c r="Q7" s="46" t="s">
        <v>2</v>
      </c>
      <c r="R7" s="46" t="s">
        <v>2</v>
      </c>
      <c r="S7" s="46" t="s">
        <v>2</v>
      </c>
      <c r="T7" s="46" t="s">
        <v>2</v>
      </c>
      <c r="U7" s="46" t="s">
        <v>2</v>
      </c>
      <c r="V7" s="13"/>
      <c r="W7" s="12"/>
    </row>
    <row r="8" spans="1:23" ht="33.6" customHeight="1" x14ac:dyDescent="0.3">
      <c r="A8" s="15" t="s">
        <v>26</v>
      </c>
      <c r="B8" s="14" t="s">
        <v>27</v>
      </c>
      <c r="C8" s="14" t="s">
        <v>97</v>
      </c>
      <c r="D8" s="14" t="s">
        <v>98</v>
      </c>
      <c r="E8" s="14" t="s">
        <v>99</v>
      </c>
      <c r="F8" s="14">
        <v>4225894</v>
      </c>
      <c r="G8" s="1" t="s">
        <v>53</v>
      </c>
      <c r="H8" s="18">
        <f t="shared" ref="H8:H11" si="0">SUM(I8:O8)</f>
        <v>0</v>
      </c>
      <c r="I8" s="13"/>
      <c r="J8" s="13"/>
      <c r="K8" s="13"/>
      <c r="L8" s="46">
        <v>0</v>
      </c>
      <c r="M8" s="46">
        <v>0</v>
      </c>
      <c r="N8" s="46">
        <v>0</v>
      </c>
      <c r="O8" s="46">
        <v>0</v>
      </c>
      <c r="P8" s="46" t="s">
        <v>2</v>
      </c>
      <c r="Q8" s="46" t="s">
        <v>2</v>
      </c>
      <c r="R8" s="46" t="s">
        <v>2</v>
      </c>
      <c r="S8" s="46" t="s">
        <v>2</v>
      </c>
      <c r="T8" s="46" t="s">
        <v>2</v>
      </c>
      <c r="U8" s="46" t="s">
        <v>2</v>
      </c>
      <c r="V8" s="13"/>
      <c r="W8" s="12"/>
    </row>
    <row r="9" spans="1:23" ht="28.8" customHeight="1" x14ac:dyDescent="0.3">
      <c r="A9" s="15" t="s">
        <v>26</v>
      </c>
      <c r="B9" s="14" t="s">
        <v>27</v>
      </c>
      <c r="C9" s="14" t="s">
        <v>28</v>
      </c>
      <c r="D9" s="14" t="s">
        <v>29</v>
      </c>
      <c r="E9" s="14" t="s">
        <v>70</v>
      </c>
      <c r="F9" s="14">
        <v>4225619</v>
      </c>
      <c r="G9" s="1" t="s">
        <v>44</v>
      </c>
      <c r="H9" s="18">
        <f t="shared" si="0"/>
        <v>21.6</v>
      </c>
      <c r="I9" s="13"/>
      <c r="J9" s="13"/>
      <c r="K9" s="13"/>
      <c r="L9" s="46">
        <v>11</v>
      </c>
      <c r="M9" s="46">
        <v>5.5</v>
      </c>
      <c r="N9" s="46">
        <v>5.0999999999999996</v>
      </c>
      <c r="O9" s="46">
        <v>0</v>
      </c>
      <c r="P9" s="46" t="s">
        <v>2</v>
      </c>
      <c r="Q9" s="46" t="s">
        <v>2</v>
      </c>
      <c r="R9" s="46" t="s">
        <v>2</v>
      </c>
      <c r="S9" s="46" t="s">
        <v>2</v>
      </c>
      <c r="T9" s="46" t="s">
        <v>2</v>
      </c>
      <c r="U9" s="46" t="s">
        <v>2</v>
      </c>
      <c r="V9" s="13"/>
      <c r="W9" s="12"/>
    </row>
    <row r="10" spans="1:23" ht="33.6" customHeight="1" x14ac:dyDescent="0.3">
      <c r="A10" s="15" t="s">
        <v>26</v>
      </c>
      <c r="B10" s="14" t="s">
        <v>27</v>
      </c>
      <c r="C10" s="14" t="s">
        <v>48</v>
      </c>
      <c r="D10" s="14" t="s">
        <v>92</v>
      </c>
      <c r="E10" s="14" t="s">
        <v>93</v>
      </c>
      <c r="F10" s="14">
        <v>4226078</v>
      </c>
      <c r="G10" s="1" t="s">
        <v>44</v>
      </c>
      <c r="H10" s="18">
        <f t="shared" si="0"/>
        <v>8</v>
      </c>
      <c r="I10" s="13"/>
      <c r="J10" s="13"/>
      <c r="K10" s="13"/>
      <c r="L10" s="46">
        <v>0</v>
      </c>
      <c r="M10" s="46">
        <v>5</v>
      </c>
      <c r="N10" s="46">
        <v>3</v>
      </c>
      <c r="O10" s="46">
        <v>0</v>
      </c>
      <c r="P10" s="46" t="s">
        <v>2</v>
      </c>
      <c r="Q10" s="46" t="s">
        <v>2</v>
      </c>
      <c r="R10" s="46" t="s">
        <v>2</v>
      </c>
      <c r="S10" s="46" t="s">
        <v>2</v>
      </c>
      <c r="T10" s="46" t="s">
        <v>2</v>
      </c>
      <c r="U10" s="46" t="s">
        <v>2</v>
      </c>
      <c r="V10" s="13"/>
      <c r="W10" s="12"/>
    </row>
    <row r="11" spans="1:23" s="11" customFormat="1" ht="31.95" customHeight="1" x14ac:dyDescent="0.3">
      <c r="A11" s="15" t="s">
        <v>26</v>
      </c>
      <c r="B11" s="14" t="s">
        <v>27</v>
      </c>
      <c r="C11" s="14" t="s">
        <v>63</v>
      </c>
      <c r="D11" s="14" t="s">
        <v>64</v>
      </c>
      <c r="E11" s="14" t="s">
        <v>65</v>
      </c>
      <c r="F11" s="14">
        <v>4225403</v>
      </c>
      <c r="G11" s="1" t="s">
        <v>105</v>
      </c>
      <c r="H11" s="18">
        <f t="shared" si="0"/>
        <v>2</v>
      </c>
      <c r="I11" s="13"/>
      <c r="J11" s="13"/>
      <c r="K11" s="13"/>
      <c r="L11" s="46">
        <v>0</v>
      </c>
      <c r="M11" s="46">
        <v>2</v>
      </c>
      <c r="N11" s="46">
        <v>0</v>
      </c>
      <c r="O11" s="46">
        <v>0</v>
      </c>
      <c r="P11" s="46" t="s">
        <v>2</v>
      </c>
      <c r="Q11" s="46" t="s">
        <v>2</v>
      </c>
      <c r="R11" s="46" t="s">
        <v>2</v>
      </c>
      <c r="S11" s="46" t="s">
        <v>2</v>
      </c>
      <c r="T11" s="46" t="s">
        <v>2</v>
      </c>
      <c r="U11" s="46" t="s">
        <v>2</v>
      </c>
      <c r="V11" s="13"/>
      <c r="W11" s="12"/>
    </row>
    <row r="12" spans="1:23" s="11" customFormat="1" ht="32.4" customHeight="1" x14ac:dyDescent="0.3">
      <c r="A12" s="15" t="s">
        <v>26</v>
      </c>
      <c r="B12" s="14" t="s">
        <v>27</v>
      </c>
      <c r="C12" s="14" t="s">
        <v>66</v>
      </c>
      <c r="D12" s="14" t="s">
        <v>4</v>
      </c>
      <c r="E12" s="14" t="s">
        <v>67</v>
      </c>
      <c r="F12" s="14">
        <v>4225770</v>
      </c>
      <c r="G12" s="1" t="s">
        <v>105</v>
      </c>
      <c r="H12" s="18">
        <f t="shared" ref="H12" si="1">SUM(I12:O12)</f>
        <v>16.100000000000001</v>
      </c>
      <c r="I12" s="13"/>
      <c r="J12" s="13"/>
      <c r="K12" s="13"/>
      <c r="L12" s="46">
        <v>0</v>
      </c>
      <c r="M12" s="46">
        <v>2</v>
      </c>
      <c r="N12" s="46">
        <v>14.1</v>
      </c>
      <c r="O12" s="46">
        <v>0</v>
      </c>
      <c r="P12" s="46" t="s">
        <v>2</v>
      </c>
      <c r="Q12" s="46" t="s">
        <v>2</v>
      </c>
      <c r="R12" s="46" t="s">
        <v>2</v>
      </c>
      <c r="S12" s="46" t="s">
        <v>2</v>
      </c>
      <c r="T12" s="46" t="s">
        <v>2</v>
      </c>
      <c r="U12" s="46" t="s">
        <v>2</v>
      </c>
      <c r="V12" s="13"/>
      <c r="W12" s="12"/>
    </row>
    <row r="13" spans="1:23" ht="36" customHeight="1" x14ac:dyDescent="0.3">
      <c r="A13" s="15" t="s">
        <v>26</v>
      </c>
      <c r="B13" s="14" t="s">
        <v>27</v>
      </c>
      <c r="C13" s="14" t="s">
        <v>4</v>
      </c>
      <c r="D13" s="14" t="s">
        <v>68</v>
      </c>
      <c r="E13" s="14" t="s">
        <v>69</v>
      </c>
      <c r="F13" s="14">
        <v>4224221</v>
      </c>
      <c r="G13" s="1" t="s">
        <v>45</v>
      </c>
      <c r="H13" s="18">
        <f t="shared" ref="H13:H14" si="2">SUM(I13:O13)</f>
        <v>15.4</v>
      </c>
      <c r="I13" s="13"/>
      <c r="J13" s="13"/>
      <c r="K13" s="13"/>
      <c r="L13" s="46">
        <v>0</v>
      </c>
      <c r="M13" s="46">
        <v>10</v>
      </c>
      <c r="N13" s="46">
        <v>5.4</v>
      </c>
      <c r="O13" s="46">
        <v>0</v>
      </c>
      <c r="P13" s="46" t="s">
        <v>2</v>
      </c>
      <c r="Q13" s="46" t="s">
        <v>2</v>
      </c>
      <c r="R13" s="46" t="s">
        <v>2</v>
      </c>
      <c r="S13" s="46" t="s">
        <v>2</v>
      </c>
      <c r="T13" s="46" t="s">
        <v>2</v>
      </c>
      <c r="U13" s="46" t="s">
        <v>2</v>
      </c>
      <c r="V13" s="13"/>
      <c r="W13" s="12"/>
    </row>
    <row r="14" spans="1:23" ht="36" customHeight="1" x14ac:dyDescent="0.3">
      <c r="A14" s="15" t="s">
        <v>26</v>
      </c>
      <c r="B14" s="14" t="s">
        <v>27</v>
      </c>
      <c r="C14" s="14" t="s">
        <v>41</v>
      </c>
      <c r="D14" s="14" t="s">
        <v>32</v>
      </c>
      <c r="E14" s="14" t="s">
        <v>109</v>
      </c>
      <c r="F14" s="14">
        <v>4225914</v>
      </c>
      <c r="G14" s="1" t="s">
        <v>45</v>
      </c>
      <c r="H14" s="18">
        <f t="shared" si="2"/>
        <v>11.8</v>
      </c>
      <c r="I14" s="13"/>
      <c r="J14" s="13"/>
      <c r="K14" s="13"/>
      <c r="L14" s="46">
        <v>0</v>
      </c>
      <c r="M14" s="46">
        <v>10</v>
      </c>
      <c r="N14" s="46">
        <v>1.8</v>
      </c>
      <c r="O14" s="46">
        <v>0</v>
      </c>
      <c r="P14" s="46" t="s">
        <v>2</v>
      </c>
      <c r="Q14" s="46" t="s">
        <v>2</v>
      </c>
      <c r="R14" s="46" t="s">
        <v>2</v>
      </c>
      <c r="S14" s="46" t="s">
        <v>2</v>
      </c>
      <c r="T14" s="46" t="s">
        <v>2</v>
      </c>
      <c r="U14" s="46" t="s">
        <v>2</v>
      </c>
      <c r="V14" s="13"/>
      <c r="W14" s="12"/>
    </row>
    <row r="15" spans="1:23" ht="33.6" customHeight="1" x14ac:dyDescent="0.3">
      <c r="A15" s="15" t="s">
        <v>26</v>
      </c>
      <c r="B15" s="14" t="s">
        <v>27</v>
      </c>
      <c r="C15" s="14" t="s">
        <v>80</v>
      </c>
      <c r="D15" s="14" t="s">
        <v>81</v>
      </c>
      <c r="E15" s="14" t="s">
        <v>82</v>
      </c>
      <c r="F15" s="14">
        <v>4226086</v>
      </c>
      <c r="G15" s="1"/>
      <c r="H15" s="18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2" t="s">
        <v>83</v>
      </c>
    </row>
    <row r="16" spans="1:23" ht="33.6" customHeight="1" x14ac:dyDescent="0.3">
      <c r="A16" s="15" t="s">
        <v>26</v>
      </c>
      <c r="B16" s="14" t="s">
        <v>27</v>
      </c>
      <c r="C16" s="14" t="s">
        <v>31</v>
      </c>
      <c r="D16" s="14" t="s">
        <v>30</v>
      </c>
      <c r="E16" s="14" t="s">
        <v>33</v>
      </c>
      <c r="F16" s="14">
        <v>4226129</v>
      </c>
      <c r="G16" s="1"/>
      <c r="H16" s="18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2" t="s">
        <v>83</v>
      </c>
    </row>
    <row r="17" spans="1:23" ht="33.6" customHeight="1" x14ac:dyDescent="0.3">
      <c r="A17" s="15" t="s">
        <v>26</v>
      </c>
      <c r="B17" s="14" t="s">
        <v>27</v>
      </c>
      <c r="C17" s="14" t="s">
        <v>94</v>
      </c>
      <c r="D17" s="14" t="s">
        <v>95</v>
      </c>
      <c r="E17" s="14" t="s">
        <v>96</v>
      </c>
      <c r="F17" s="14">
        <v>4226138</v>
      </c>
      <c r="G17" s="1"/>
      <c r="H17" s="18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2" t="s">
        <v>83</v>
      </c>
    </row>
    <row r="18" spans="1:23" ht="33.6" customHeight="1" x14ac:dyDescent="0.3">
      <c r="A18" s="15" t="s">
        <v>26</v>
      </c>
      <c r="B18" s="14" t="s">
        <v>27</v>
      </c>
      <c r="C18" s="14" t="s">
        <v>100</v>
      </c>
      <c r="D18" s="14" t="s">
        <v>101</v>
      </c>
      <c r="E18" s="14" t="s">
        <v>102</v>
      </c>
      <c r="F18" s="14">
        <v>4226017</v>
      </c>
      <c r="G18" s="1"/>
      <c r="H18" s="18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2" t="s">
        <v>83</v>
      </c>
    </row>
    <row r="19" spans="1:23" ht="33.6" customHeight="1" x14ac:dyDescent="0.3">
      <c r="A19" s="15" t="s">
        <v>26</v>
      </c>
      <c r="B19" s="14" t="s">
        <v>27</v>
      </c>
      <c r="C19" s="14" t="s">
        <v>107</v>
      </c>
      <c r="D19" s="14" t="s">
        <v>100</v>
      </c>
      <c r="E19" s="14" t="s">
        <v>108</v>
      </c>
      <c r="F19" s="14">
        <v>4226245</v>
      </c>
      <c r="G19" s="1"/>
      <c r="H19" s="18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2" t="s">
        <v>83</v>
      </c>
    </row>
  </sheetData>
  <mergeCells count="15"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O2"/>
    <mergeCell ref="P2:V2"/>
    <mergeCell ref="W2:W3"/>
    <mergeCell ref="I2:I3"/>
    <mergeCell ref="J2:J3"/>
  </mergeCells>
  <pageMargins left="0.25" right="0.17" top="0.59" bottom="0.75" header="0" footer="0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999FF"/>
    <pageSetUpPr fitToPage="1"/>
  </sheetPr>
  <dimension ref="A1:W7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P2" sqref="P2:V2"/>
    </sheetView>
  </sheetViews>
  <sheetFormatPr baseColWidth="10" defaultColWidth="14.44140625" defaultRowHeight="15" customHeight="1" x14ac:dyDescent="0.3"/>
  <cols>
    <col min="1" max="1" width="17.44140625" style="2" bestFit="1" customWidth="1"/>
    <col min="2" max="2" width="16.77734375" style="2" bestFit="1" customWidth="1"/>
    <col min="3" max="3" width="17.5546875" style="2" bestFit="1" customWidth="1"/>
    <col min="4" max="4" width="18" style="2" bestFit="1" customWidth="1"/>
    <col min="5" max="5" width="21.33203125" style="2" customWidth="1"/>
    <col min="6" max="6" width="12.5546875" style="3" bestFit="1" customWidth="1"/>
    <col min="7" max="7" width="13.6640625" style="2" customWidth="1"/>
    <col min="8" max="8" width="11.44140625" style="2" customWidth="1"/>
    <col min="9" max="9" width="8.6640625" style="2" customWidth="1"/>
    <col min="10" max="10" width="7" style="2" customWidth="1"/>
    <col min="11" max="11" width="9.44140625" style="2" customWidth="1"/>
    <col min="12" max="12" width="14.6640625" style="2" customWidth="1"/>
    <col min="13" max="13" width="13.109375" style="2" bestFit="1" customWidth="1"/>
    <col min="14" max="14" width="13" style="2" customWidth="1"/>
    <col min="15" max="15" width="9.33203125" style="2" customWidth="1"/>
    <col min="16" max="16" width="6.5546875" style="2" customWidth="1"/>
    <col min="17" max="17" width="7.33203125" style="2" customWidth="1"/>
    <col min="18" max="18" width="6.5546875" style="2" customWidth="1"/>
    <col min="19" max="19" width="6.33203125" style="2" customWidth="1"/>
    <col min="20" max="20" width="5.88671875" style="2" customWidth="1"/>
    <col min="21" max="21" width="6.6640625" style="2" customWidth="1"/>
    <col min="22" max="22" width="6.88671875" style="2" customWidth="1"/>
    <col min="23" max="23" width="65.6640625" style="2" bestFit="1" customWidth="1"/>
    <col min="24" max="16384" width="14.44140625" style="2"/>
  </cols>
  <sheetData>
    <row r="1" spans="1:23" ht="34.799999999999997" customHeight="1" x14ac:dyDescent="0.3">
      <c r="A1" s="27" t="s">
        <v>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56.25" customHeight="1" x14ac:dyDescent="0.3">
      <c r="A2" s="29" t="s">
        <v>6</v>
      </c>
      <c r="B2" s="29" t="s">
        <v>7</v>
      </c>
      <c r="C2" s="29" t="s">
        <v>8</v>
      </c>
      <c r="D2" s="29" t="s">
        <v>9</v>
      </c>
      <c r="E2" s="29" t="s">
        <v>10</v>
      </c>
      <c r="F2" s="29" t="s">
        <v>35</v>
      </c>
      <c r="G2" s="33" t="s">
        <v>42</v>
      </c>
      <c r="H2" s="35" t="s">
        <v>38</v>
      </c>
      <c r="I2" s="37" t="s">
        <v>12</v>
      </c>
      <c r="J2" s="37" t="s">
        <v>13</v>
      </c>
      <c r="K2" s="37" t="s">
        <v>14</v>
      </c>
      <c r="L2" s="39" t="s">
        <v>11</v>
      </c>
      <c r="M2" s="40"/>
      <c r="N2" s="40"/>
      <c r="O2" s="40"/>
      <c r="P2" s="41" t="s">
        <v>37</v>
      </c>
      <c r="Q2" s="41"/>
      <c r="R2" s="41"/>
      <c r="S2" s="41"/>
      <c r="T2" s="41"/>
      <c r="U2" s="41"/>
      <c r="V2" s="42"/>
      <c r="W2" s="43" t="s">
        <v>22</v>
      </c>
    </row>
    <row r="3" spans="1:23" ht="88.2" customHeight="1" x14ac:dyDescent="0.3">
      <c r="A3" s="30"/>
      <c r="B3" s="30"/>
      <c r="C3" s="30"/>
      <c r="D3" s="30"/>
      <c r="E3" s="30"/>
      <c r="F3" s="30"/>
      <c r="G3" s="34"/>
      <c r="H3" s="36"/>
      <c r="I3" s="38"/>
      <c r="J3" s="38"/>
      <c r="K3" s="38"/>
      <c r="L3" s="6" t="s">
        <v>23</v>
      </c>
      <c r="M3" s="6" t="s">
        <v>24</v>
      </c>
      <c r="N3" s="6" t="s">
        <v>0</v>
      </c>
      <c r="O3" s="6" t="s">
        <v>25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36</v>
      </c>
      <c r="W3" s="44"/>
    </row>
    <row r="4" spans="1:23" s="17" customFormat="1" ht="29.4" customHeight="1" x14ac:dyDescent="0.3">
      <c r="A4" s="16" t="s">
        <v>26</v>
      </c>
      <c r="B4" s="16" t="s">
        <v>27</v>
      </c>
      <c r="C4" s="10" t="s">
        <v>74</v>
      </c>
      <c r="D4" s="10" t="s">
        <v>75</v>
      </c>
      <c r="E4" s="10" t="s">
        <v>76</v>
      </c>
      <c r="F4" s="10">
        <v>4225368</v>
      </c>
      <c r="G4" s="1"/>
      <c r="H4" s="18"/>
      <c r="I4" s="5"/>
      <c r="J4" s="5"/>
      <c r="K4" s="5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 t="s">
        <v>106</v>
      </c>
    </row>
    <row r="5" spans="1:23" s="17" customFormat="1" ht="29.4" customHeight="1" x14ac:dyDescent="0.3">
      <c r="A5" s="16" t="s">
        <v>26</v>
      </c>
      <c r="B5" s="16" t="s">
        <v>27</v>
      </c>
      <c r="C5" s="10" t="s">
        <v>3</v>
      </c>
      <c r="D5" s="10" t="s">
        <v>46</v>
      </c>
      <c r="E5" s="10" t="s">
        <v>47</v>
      </c>
      <c r="F5" s="10">
        <v>4225944</v>
      </c>
      <c r="G5" s="1"/>
      <c r="H5" s="18"/>
      <c r="I5" s="5"/>
      <c r="J5" s="5"/>
      <c r="K5" s="5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 t="s">
        <v>106</v>
      </c>
    </row>
    <row r="6" spans="1:23" s="17" customFormat="1" ht="29.4" customHeight="1" x14ac:dyDescent="0.3">
      <c r="A6" s="16" t="s">
        <v>26</v>
      </c>
      <c r="B6" s="16" t="s">
        <v>27</v>
      </c>
      <c r="C6" s="10" t="s">
        <v>111</v>
      </c>
      <c r="D6" s="10" t="s">
        <v>112</v>
      </c>
      <c r="E6" s="10" t="s">
        <v>113</v>
      </c>
      <c r="F6" s="10">
        <v>4226071</v>
      </c>
      <c r="G6" s="1"/>
      <c r="H6" s="18"/>
      <c r="I6" s="5"/>
      <c r="J6" s="5"/>
      <c r="K6" s="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 t="s">
        <v>106</v>
      </c>
    </row>
    <row r="7" spans="1:23" s="17" customFormat="1" ht="29.4" customHeight="1" x14ac:dyDescent="0.3">
      <c r="A7" s="16" t="s">
        <v>26</v>
      </c>
      <c r="B7" s="16" t="s">
        <v>27</v>
      </c>
      <c r="C7" s="10" t="s">
        <v>1</v>
      </c>
      <c r="D7" s="10" t="s">
        <v>34</v>
      </c>
      <c r="E7" s="10" t="s">
        <v>114</v>
      </c>
      <c r="F7" s="10">
        <v>4226201</v>
      </c>
      <c r="G7" s="1"/>
      <c r="H7" s="18"/>
      <c r="I7" s="5"/>
      <c r="J7" s="5"/>
      <c r="K7" s="5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 t="s">
        <v>106</v>
      </c>
    </row>
  </sheetData>
  <mergeCells count="15">
    <mergeCell ref="L2:O2"/>
    <mergeCell ref="P2:V2"/>
    <mergeCell ref="W2:W3"/>
    <mergeCell ref="J2:J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</mergeCells>
  <pageMargins left="0.25" right="0.25" top="0.75" bottom="0.75" header="0" footer="0"/>
  <pageSetup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  <pageSetUpPr fitToPage="1"/>
  </sheetPr>
  <dimension ref="A1:W6"/>
  <sheetViews>
    <sheetView zoomScale="70" zoomScaleNormal="70" zoomScaleSheetLayoutView="70" workbookViewId="0">
      <pane ySplit="3" topLeftCell="A4" activePane="bottomLeft" state="frozen"/>
      <selection activeCell="W3" sqref="W3"/>
      <selection pane="bottomLeft" activeCell="L10" sqref="L10"/>
    </sheetView>
  </sheetViews>
  <sheetFormatPr baseColWidth="10" defaultColWidth="14.44140625" defaultRowHeight="15" customHeight="1" x14ac:dyDescent="0.3"/>
  <cols>
    <col min="1" max="1" width="17.44140625" style="2" bestFit="1" customWidth="1"/>
    <col min="2" max="2" width="16.77734375" style="2" bestFit="1" customWidth="1"/>
    <col min="3" max="3" width="17.5546875" style="2" bestFit="1" customWidth="1"/>
    <col min="4" max="4" width="18" style="2" bestFit="1" customWidth="1"/>
    <col min="5" max="5" width="21.33203125" style="2" customWidth="1"/>
    <col min="6" max="6" width="12.5546875" style="3" bestFit="1" customWidth="1"/>
    <col min="7" max="7" width="13.6640625" style="3" customWidth="1"/>
    <col min="8" max="8" width="11.44140625" style="3" customWidth="1"/>
    <col min="9" max="9" width="8.6640625" style="2" customWidth="1"/>
    <col min="10" max="10" width="7" style="2" customWidth="1"/>
    <col min="11" max="11" width="9.44140625" style="2" customWidth="1"/>
    <col min="12" max="12" width="14.6640625" style="2" customWidth="1"/>
    <col min="13" max="13" width="13.109375" style="2" bestFit="1" customWidth="1"/>
    <col min="14" max="14" width="13" style="2" customWidth="1"/>
    <col min="15" max="15" width="9.33203125" style="2" customWidth="1"/>
    <col min="16" max="16" width="6.5546875" style="2" customWidth="1"/>
    <col min="17" max="17" width="7.33203125" style="2" customWidth="1"/>
    <col min="18" max="18" width="6.5546875" style="2" customWidth="1"/>
    <col min="19" max="19" width="6.33203125" style="2" customWidth="1"/>
    <col min="20" max="20" width="5.88671875" style="2" customWidth="1"/>
    <col min="21" max="21" width="6.6640625" style="2" customWidth="1"/>
    <col min="22" max="22" width="6.88671875" style="2" customWidth="1"/>
    <col min="23" max="23" width="65.6640625" style="2" bestFit="1" customWidth="1"/>
    <col min="24" max="16384" width="14.44140625" style="2"/>
  </cols>
  <sheetData>
    <row r="1" spans="1:23" ht="41.4" customHeight="1" x14ac:dyDescent="0.3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56.25" customHeight="1" x14ac:dyDescent="0.3">
      <c r="A2" s="29" t="s">
        <v>6</v>
      </c>
      <c r="B2" s="29" t="s">
        <v>7</v>
      </c>
      <c r="C2" s="29" t="s">
        <v>8</v>
      </c>
      <c r="D2" s="29" t="s">
        <v>9</v>
      </c>
      <c r="E2" s="29" t="s">
        <v>10</v>
      </c>
      <c r="F2" s="29" t="s">
        <v>35</v>
      </c>
      <c r="G2" s="33" t="s">
        <v>42</v>
      </c>
      <c r="H2" s="35" t="s">
        <v>38</v>
      </c>
      <c r="I2" s="37" t="s">
        <v>12</v>
      </c>
      <c r="J2" s="37" t="s">
        <v>13</v>
      </c>
      <c r="K2" s="37" t="s">
        <v>14</v>
      </c>
      <c r="L2" s="39" t="s">
        <v>11</v>
      </c>
      <c r="M2" s="40"/>
      <c r="N2" s="40"/>
      <c r="O2" s="40"/>
      <c r="P2" s="41" t="s">
        <v>37</v>
      </c>
      <c r="Q2" s="41"/>
      <c r="R2" s="41"/>
      <c r="S2" s="41"/>
      <c r="T2" s="41"/>
      <c r="U2" s="41"/>
      <c r="V2" s="42"/>
      <c r="W2" s="43" t="s">
        <v>22</v>
      </c>
    </row>
    <row r="3" spans="1:23" ht="88.2" customHeight="1" x14ac:dyDescent="0.3">
      <c r="A3" s="30"/>
      <c r="B3" s="30"/>
      <c r="C3" s="30"/>
      <c r="D3" s="30"/>
      <c r="E3" s="30"/>
      <c r="F3" s="30"/>
      <c r="G3" s="34"/>
      <c r="H3" s="36"/>
      <c r="I3" s="38"/>
      <c r="J3" s="38"/>
      <c r="K3" s="38"/>
      <c r="L3" s="6" t="s">
        <v>23</v>
      </c>
      <c r="M3" s="6" t="s">
        <v>24</v>
      </c>
      <c r="N3" s="6" t="s">
        <v>0</v>
      </c>
      <c r="O3" s="6" t="s">
        <v>25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36</v>
      </c>
      <c r="W3" s="44"/>
    </row>
    <row r="4" spans="1:23" s="17" customFormat="1" ht="29.4" customHeight="1" x14ac:dyDescent="0.3">
      <c r="A4" s="16" t="s">
        <v>26</v>
      </c>
      <c r="B4" s="16" t="s">
        <v>27</v>
      </c>
      <c r="C4" s="10" t="s">
        <v>49</v>
      </c>
      <c r="D4" s="10" t="s">
        <v>110</v>
      </c>
      <c r="E4" s="10" t="s">
        <v>50</v>
      </c>
      <c r="F4" s="10">
        <v>4225882</v>
      </c>
      <c r="G4" s="1" t="s">
        <v>44</v>
      </c>
      <c r="H4" s="18">
        <f>SUM(I4:O4)</f>
        <v>0</v>
      </c>
      <c r="I4" s="8"/>
      <c r="J4" s="8"/>
      <c r="K4" s="8"/>
      <c r="L4" s="53">
        <v>0</v>
      </c>
      <c r="M4" s="53">
        <v>0</v>
      </c>
      <c r="N4" s="53">
        <v>0</v>
      </c>
      <c r="O4" s="53">
        <v>0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  <c r="V4" s="8"/>
      <c r="W4" s="8"/>
    </row>
    <row r="5" spans="1:23" s="17" customFormat="1" ht="29.4" customHeight="1" x14ac:dyDescent="0.3">
      <c r="A5" s="16" t="s">
        <v>26</v>
      </c>
      <c r="B5" s="16" t="s">
        <v>27</v>
      </c>
      <c r="C5" s="47" t="s">
        <v>77</v>
      </c>
      <c r="D5" s="24" t="s">
        <v>78</v>
      </c>
      <c r="E5" s="24" t="s">
        <v>79</v>
      </c>
      <c r="F5" s="24">
        <v>4226169</v>
      </c>
      <c r="G5" s="1" t="s">
        <v>51</v>
      </c>
      <c r="H5" s="18">
        <f>SUM(I5:O5)</f>
        <v>8</v>
      </c>
      <c r="I5" s="8"/>
      <c r="J5" s="8"/>
      <c r="K5" s="8"/>
      <c r="L5" s="53">
        <v>0</v>
      </c>
      <c r="M5" s="53">
        <v>6</v>
      </c>
      <c r="N5" s="53">
        <v>2</v>
      </c>
      <c r="O5" s="53">
        <v>0</v>
      </c>
      <c r="P5" s="53" t="s">
        <v>2</v>
      </c>
      <c r="Q5" s="53" t="s">
        <v>2</v>
      </c>
      <c r="R5" s="53" t="s">
        <v>2</v>
      </c>
      <c r="S5" s="53" t="s">
        <v>2</v>
      </c>
      <c r="T5" s="53" t="s">
        <v>2</v>
      </c>
      <c r="U5" s="53" t="s">
        <v>2</v>
      </c>
      <c r="V5" s="8"/>
      <c r="W5" s="8"/>
    </row>
    <row r="6" spans="1:23" s="17" customFormat="1" ht="29.4" customHeight="1" x14ac:dyDescent="0.3">
      <c r="A6" s="16" t="s">
        <v>26</v>
      </c>
      <c r="B6" s="16" t="s">
        <v>27</v>
      </c>
      <c r="C6" s="48" t="s">
        <v>60</v>
      </c>
      <c r="D6" s="48" t="s">
        <v>61</v>
      </c>
      <c r="E6" s="48" t="s">
        <v>62</v>
      </c>
      <c r="F6" s="48">
        <v>4225839</v>
      </c>
      <c r="G6" s="49"/>
      <c r="H6" s="50"/>
      <c r="I6" s="51"/>
      <c r="J6" s="51"/>
      <c r="K6" s="51"/>
      <c r="L6" s="52"/>
      <c r="M6" s="52"/>
      <c r="N6" s="52"/>
      <c r="O6" s="52"/>
      <c r="P6" s="51"/>
      <c r="Q6" s="51"/>
      <c r="R6" s="51"/>
      <c r="S6" s="51"/>
      <c r="T6" s="51"/>
      <c r="U6" s="51"/>
      <c r="V6" s="51"/>
      <c r="W6" s="8" t="s">
        <v>106</v>
      </c>
    </row>
  </sheetData>
  <mergeCells count="15"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O2"/>
    <mergeCell ref="P2:V2"/>
    <mergeCell ref="W2:W3"/>
  </mergeCells>
  <pageMargins left="0.25" right="0.25" top="0.75" bottom="0.75" header="0" footer="0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4"/>
  <sheetViews>
    <sheetView tabSelected="1" zoomScale="60" zoomScaleNormal="60" workbookViewId="0">
      <pane ySplit="3" topLeftCell="A4" activePane="bottomLeft" state="frozen"/>
      <selection activeCell="W3" sqref="W3"/>
      <selection pane="bottomLeft" activeCell="K26" sqref="K26"/>
    </sheetView>
  </sheetViews>
  <sheetFormatPr baseColWidth="10" defaultColWidth="14.44140625" defaultRowHeight="15" customHeight="1" x14ac:dyDescent="0.3"/>
  <cols>
    <col min="1" max="1" width="18.44140625" style="2" bestFit="1" customWidth="1"/>
    <col min="2" max="2" width="17.109375" style="2" bestFit="1" customWidth="1"/>
    <col min="3" max="3" width="17.5546875" style="4" bestFit="1" customWidth="1"/>
    <col min="4" max="4" width="18" style="4" bestFit="1" customWidth="1"/>
    <col min="5" max="5" width="21.33203125" style="4" customWidth="1"/>
    <col min="6" max="6" width="12.5546875" style="4" bestFit="1" customWidth="1"/>
    <col min="7" max="7" width="12.6640625" style="2" customWidth="1"/>
    <col min="8" max="8" width="11.44140625" style="3" customWidth="1"/>
    <col min="9" max="9" width="8.6640625" style="2" customWidth="1"/>
    <col min="10" max="10" width="7" style="2" customWidth="1"/>
    <col min="11" max="11" width="9.44140625" style="2" customWidth="1"/>
    <col min="12" max="12" width="23.6640625" style="2" customWidth="1"/>
    <col min="13" max="13" width="18.44140625" style="2" customWidth="1"/>
    <col min="14" max="14" width="20.109375" style="2" bestFit="1" customWidth="1"/>
    <col min="15" max="15" width="13.88671875" style="2" customWidth="1"/>
    <col min="16" max="16" width="8.6640625" style="2" customWidth="1"/>
    <col min="17" max="17" width="6.5546875" style="2" customWidth="1"/>
    <col min="18" max="18" width="7.33203125" style="2" customWidth="1"/>
    <col min="19" max="19" width="6.5546875" style="2" customWidth="1"/>
    <col min="20" max="20" width="6.33203125" style="2" customWidth="1"/>
    <col min="21" max="21" width="5.88671875" style="2" customWidth="1"/>
    <col min="22" max="22" width="6.6640625" style="2" customWidth="1"/>
    <col min="23" max="23" width="6.88671875" style="2" customWidth="1"/>
    <col min="24" max="24" width="52.88671875" style="2" bestFit="1" customWidth="1"/>
    <col min="25" max="16384" width="14.44140625" style="2"/>
  </cols>
  <sheetData>
    <row r="1" spans="1:24" ht="45.6" customHeight="1" x14ac:dyDescent="0.3">
      <c r="A1" s="27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54.75" customHeight="1" x14ac:dyDescent="0.3">
      <c r="A2" s="29" t="s">
        <v>6</v>
      </c>
      <c r="B2" s="31" t="s">
        <v>7</v>
      </c>
      <c r="C2" s="29" t="s">
        <v>8</v>
      </c>
      <c r="D2" s="29" t="s">
        <v>9</v>
      </c>
      <c r="E2" s="29" t="s">
        <v>10</v>
      </c>
      <c r="F2" s="29" t="s">
        <v>35</v>
      </c>
      <c r="G2" s="33" t="s">
        <v>52</v>
      </c>
      <c r="H2" s="35" t="s">
        <v>38</v>
      </c>
      <c r="I2" s="37" t="s">
        <v>39</v>
      </c>
      <c r="J2" s="37" t="s">
        <v>40</v>
      </c>
      <c r="K2" s="37" t="s">
        <v>14</v>
      </c>
      <c r="L2" s="39" t="s">
        <v>11</v>
      </c>
      <c r="M2" s="40"/>
      <c r="N2" s="40"/>
      <c r="O2" s="40"/>
      <c r="P2" s="45" t="s">
        <v>37</v>
      </c>
      <c r="Q2" s="41"/>
      <c r="R2" s="41"/>
      <c r="S2" s="41"/>
      <c r="T2" s="41"/>
      <c r="U2" s="41"/>
      <c r="V2" s="41"/>
      <c r="W2" s="42"/>
      <c r="X2" s="43" t="s">
        <v>22</v>
      </c>
    </row>
    <row r="3" spans="1:24" ht="81.599999999999994" customHeight="1" x14ac:dyDescent="0.3">
      <c r="A3" s="30"/>
      <c r="B3" s="32"/>
      <c r="C3" s="30"/>
      <c r="D3" s="30"/>
      <c r="E3" s="30"/>
      <c r="F3" s="30"/>
      <c r="G3" s="34"/>
      <c r="H3" s="36"/>
      <c r="I3" s="38"/>
      <c r="J3" s="38"/>
      <c r="K3" s="38"/>
      <c r="L3" s="6" t="s">
        <v>23</v>
      </c>
      <c r="M3" s="6" t="s">
        <v>24</v>
      </c>
      <c r="N3" s="6" t="s">
        <v>0</v>
      </c>
      <c r="O3" s="6" t="s">
        <v>25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  <c r="W3" s="7" t="s">
        <v>36</v>
      </c>
      <c r="X3" s="44"/>
    </row>
    <row r="4" spans="1:24" s="11" customFormat="1" ht="31.95" customHeight="1" x14ac:dyDescent="0.3">
      <c r="A4" s="15" t="s">
        <v>26</v>
      </c>
      <c r="B4" s="19" t="s">
        <v>27</v>
      </c>
      <c r="C4" s="20" t="s">
        <v>84</v>
      </c>
      <c r="D4" s="20" t="s">
        <v>85</v>
      </c>
      <c r="E4" s="20" t="s">
        <v>86</v>
      </c>
      <c r="F4" s="20">
        <v>4226090</v>
      </c>
      <c r="G4" s="21"/>
      <c r="H4" s="22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5"/>
      <c r="X4" s="26" t="s">
        <v>87</v>
      </c>
    </row>
  </sheetData>
  <mergeCells count="15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O2"/>
    <mergeCell ref="P2:W2"/>
    <mergeCell ref="X2:X3"/>
  </mergeCells>
  <pageMargins left="0.25" right="0.17" top="0.59" bottom="0.75" header="0" footer="0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CYT</vt:lpstr>
      <vt:lpstr>INGLES</vt:lpstr>
      <vt:lpstr>EPT- PRODUCCION AGRARIA</vt:lpstr>
      <vt:lpstr>EXP. OBSERVADOS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MEYLYN</dc:creator>
  <cp:lastModifiedBy>UGEL Nº 13 YAUYOS</cp:lastModifiedBy>
  <cp:lastPrinted>2026-02-18T22:44:01Z</cp:lastPrinted>
  <dcterms:created xsi:type="dcterms:W3CDTF">2026-02-10T16:58:55Z</dcterms:created>
  <dcterms:modified xsi:type="dcterms:W3CDTF">2026-03-19T00:34:00Z</dcterms:modified>
</cp:coreProperties>
</file>