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GEL Nº 13 YAUYOS\Desktop\RESULTADO PRELIMINAR ETP\"/>
    </mc:Choice>
  </mc:AlternateContent>
  <bookViews>
    <workbookView xWindow="0" yWindow="0" windowWidth="23040" windowHeight="9072" tabRatio="880"/>
  </bookViews>
  <sheets>
    <sheet name="EBA" sheetId="22" r:id="rId1"/>
    <sheet name="EBE" sheetId="19" r:id="rId2"/>
    <sheet name="IP" sheetId="6" r:id="rId3"/>
    <sheet name="ETP- AGROPECUARIA" sheetId="20" r:id="rId4"/>
    <sheet name="ETP- INDUSTRIA DEL VESTIDO" sheetId="3" r:id="rId5"/>
    <sheet name="EPT - ADMINISTRACION" sheetId="11" r:id="rId6"/>
    <sheet name="EXPEDIENTES OBSERVADOS" sheetId="21" r:id="rId7"/>
  </sheets>
  <definedNames>
    <definedName name="_xlnm._FilterDatabase" localSheetId="0" hidden="1">EBA!$A$3:$AC$4</definedName>
    <definedName name="_xlnm._FilterDatabase" localSheetId="1" hidden="1">EBE!$A$3:$AC$4</definedName>
    <definedName name="_xlnm._FilterDatabase" localSheetId="5" hidden="1">'EPT - ADMINISTRACION'!$A$3:$X$3</definedName>
    <definedName name="_xlnm._FilterDatabase" localSheetId="3" hidden="1">'ETP- AGROPECUARIA'!$A$3:$X$3</definedName>
    <definedName name="_xlnm._FilterDatabase" localSheetId="4" hidden="1">'ETP- INDUSTRIA DEL VESTIDO'!$A$3:$X$3</definedName>
    <definedName name="_xlnm._FilterDatabase" localSheetId="6" hidden="1">'EXPEDIENTES OBSERVADOS'!$A$3:$H$3</definedName>
    <definedName name="_xlnm._FilterDatabase" localSheetId="2" hidden="1">IP!$A$3:$AB$4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2" l="1"/>
  <c r="H11" i="6" l="1"/>
  <c r="I12" i="20"/>
  <c r="I11" i="20"/>
  <c r="I10" i="20"/>
  <c r="I9" i="20"/>
  <c r="I8" i="20"/>
  <c r="I7" i="20"/>
  <c r="I6" i="20"/>
  <c r="I5" i="20"/>
  <c r="I4" i="20"/>
  <c r="H5" i="6"/>
  <c r="H6" i="6"/>
  <c r="H7" i="6"/>
  <c r="H8" i="6"/>
  <c r="H9" i="6"/>
  <c r="H10" i="6"/>
  <c r="H4" i="6"/>
  <c r="I7" i="11" l="1"/>
  <c r="I4" i="11"/>
  <c r="I8" i="11"/>
  <c r="I6" i="11"/>
  <c r="I9" i="11"/>
  <c r="I5" i="11"/>
  <c r="I4" i="3"/>
  <c r="I5" i="3"/>
</calcChain>
</file>

<file path=xl/sharedStrings.xml><?xml version="1.0" encoding="utf-8"?>
<sst xmlns="http://schemas.openxmlformats.org/spreadsheetml/2006/main" count="537" uniqueCount="183">
  <si>
    <t>EXPERIENCIA LABORAL</t>
  </si>
  <si>
    <t>RODRIGUEZ</t>
  </si>
  <si>
    <t>SI</t>
  </si>
  <si>
    <t>CHAVEZ</t>
  </si>
  <si>
    <t>SIERRA</t>
  </si>
  <si>
    <t>MENDOZA</t>
  </si>
  <si>
    <t>HUARI</t>
  </si>
  <si>
    <t>RIVERA</t>
  </si>
  <si>
    <t>Región</t>
  </si>
  <si>
    <t>Dre/Ugel</t>
  </si>
  <si>
    <t>Apellido Paterno</t>
  </si>
  <si>
    <t>Apellido Materno</t>
  </si>
  <si>
    <t>Nombres</t>
  </si>
  <si>
    <t>ORDEN DE MERITO</t>
  </si>
  <si>
    <t>CRITERIOS PARA EL DESEMPATE (SE CONSIDERA ORDEN DE PRELACIÓN - NUMERAL 24.7 DEL DS N° 002-2025-MINEDU)</t>
  </si>
  <si>
    <t>Bonificación por Discapacidad</t>
  </si>
  <si>
    <t>Bonificaión por FFAA</t>
  </si>
  <si>
    <t>Bonificación Deportista Calificado</t>
  </si>
  <si>
    <t>Titulo Pedagógico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</si>
  <si>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</si>
  <si>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</si>
  <si>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</si>
  <si>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</si>
  <si>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</si>
  <si>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</si>
  <si>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</si>
  <si>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</si>
  <si>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</si>
  <si>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</si>
  <si>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</si>
  <si>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</si>
  <si>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ROJAS</t>
  </si>
  <si>
    <t>ABURTO</t>
  </si>
  <si>
    <t>DE LA CRUZ</t>
  </si>
  <si>
    <t>QUISPE</t>
  </si>
  <si>
    <t>GUTIERREZ</t>
  </si>
  <si>
    <t>SANDOVAL</t>
  </si>
  <si>
    <t>RUIZ</t>
  </si>
  <si>
    <t>MORALES</t>
  </si>
  <si>
    <t>RAMOS</t>
  </si>
  <si>
    <t>BAUTISTA</t>
  </si>
  <si>
    <t>SANABRIA</t>
  </si>
  <si>
    <t>MANRIQUE</t>
  </si>
  <si>
    <t>MATEO</t>
  </si>
  <si>
    <t>APAZA</t>
  </si>
  <si>
    <t>MIGUEL ANGEL</t>
  </si>
  <si>
    <t>TELLO</t>
  </si>
  <si>
    <t>KEVIN EUDOCIO</t>
  </si>
  <si>
    <t>BASURTO</t>
  </si>
  <si>
    <t>N° EXP</t>
  </si>
  <si>
    <t>ANEXO N° 20</t>
  </si>
  <si>
    <t>ANEXOS</t>
  </si>
  <si>
    <t>FLOR ESTEFANY</t>
  </si>
  <si>
    <t>PUNTAJE FINAL</t>
  </si>
  <si>
    <t>Bonificación por Discapacidad (15%)</t>
  </si>
  <si>
    <t>Bonificaión por FFAA (10%)</t>
  </si>
  <si>
    <t>LUYO</t>
  </si>
  <si>
    <t>CARBONERO</t>
  </si>
  <si>
    <t>JUANA ISAMAR</t>
  </si>
  <si>
    <t>BARRIOS</t>
  </si>
  <si>
    <t>ALAN</t>
  </si>
  <si>
    <t>MAX FAVIO</t>
  </si>
  <si>
    <t>GUADALUPE</t>
  </si>
  <si>
    <t>COCA</t>
  </si>
  <si>
    <t>BORJA</t>
  </si>
  <si>
    <t>PALOMINO</t>
  </si>
  <si>
    <t>LUCERO JULISSA</t>
  </si>
  <si>
    <t>NELSON ALFREDO</t>
  </si>
  <si>
    <t>RIVADENEYRA</t>
  </si>
  <si>
    <t>BARRAZA</t>
  </si>
  <si>
    <t>ROBERT LUIS</t>
  </si>
  <si>
    <t>CUELLAR</t>
  </si>
  <si>
    <t>AGUIRRE</t>
  </si>
  <si>
    <t>MARITZA ROSALIA</t>
  </si>
  <si>
    <t>ROMERO</t>
  </si>
  <si>
    <t>PRELACION</t>
  </si>
  <si>
    <t>RUTH ELIZABETH</t>
  </si>
  <si>
    <t>ESPILCO</t>
  </si>
  <si>
    <t>ORMEÑO</t>
  </si>
  <si>
    <t>EDGAR JULIO</t>
  </si>
  <si>
    <t xml:space="preserve">NO CUMPLE CON EL PERFIL MININO REQUERIDO </t>
  </si>
  <si>
    <t>PRIMERO</t>
  </si>
  <si>
    <t>CUARTO</t>
  </si>
  <si>
    <t>QUINTO</t>
  </si>
  <si>
    <t>OCTAVO</t>
  </si>
  <si>
    <t>NOVENO</t>
  </si>
  <si>
    <t xml:space="preserve">FLORES </t>
  </si>
  <si>
    <t>MAGALI NELi</t>
  </si>
  <si>
    <t>ACHULLA</t>
  </si>
  <si>
    <t>NATALY CARMEN</t>
  </si>
  <si>
    <t xml:space="preserve">HUAMAN </t>
  </si>
  <si>
    <t>EDSON EDUWIN</t>
  </si>
  <si>
    <t>ANA YULISSA</t>
  </si>
  <si>
    <t>JESUSI</t>
  </si>
  <si>
    <t>PATRICIA DIANA</t>
  </si>
  <si>
    <t>SETTIMO</t>
  </si>
  <si>
    <t xml:space="preserve">HURTADO </t>
  </si>
  <si>
    <t xml:space="preserve">SAMAN </t>
  </si>
  <si>
    <t>CUARTA</t>
  </si>
  <si>
    <t>SALSEDO</t>
  </si>
  <si>
    <t>MEJIA</t>
  </si>
  <si>
    <t>DIANA LUZ</t>
  </si>
  <si>
    <t>COLQUIPISCO</t>
  </si>
  <si>
    <t>HERRERA</t>
  </si>
  <si>
    <t>MODESTA ZENOVIA</t>
  </si>
  <si>
    <t>PRIMERA</t>
  </si>
  <si>
    <t xml:space="preserve">CARBONERO </t>
  </si>
  <si>
    <t>RISCO</t>
  </si>
  <si>
    <t>DESPOSORIO</t>
  </si>
  <si>
    <t>LIZETT ELIZABETH</t>
  </si>
  <si>
    <t>DECIMO</t>
  </si>
  <si>
    <t>ARELLY ESTHER</t>
  </si>
  <si>
    <t>NO CUMPLE CON EL REQUISITO MINIMO</t>
  </si>
  <si>
    <t>QUINTA</t>
  </si>
  <si>
    <t>ANDRES KONJI</t>
  </si>
  <si>
    <t>ONCEAVO</t>
  </si>
  <si>
    <t>PACHECO</t>
  </si>
  <si>
    <t>MARCO ANTONIO</t>
  </si>
  <si>
    <t xml:space="preserve">VICTOR JULIAN </t>
  </si>
  <si>
    <t>NO APTO POR QUE NO CUMPLE REQUISITO</t>
  </si>
  <si>
    <t>SUAREZ</t>
  </si>
  <si>
    <t>BALTAZAR</t>
  </si>
  <si>
    <t>EUSEBIO</t>
  </si>
  <si>
    <t>PALOMARES</t>
  </si>
  <si>
    <t>AGUERRO</t>
  </si>
  <si>
    <t>YESSICA SABINA</t>
  </si>
  <si>
    <t>LERDY MELISSA</t>
  </si>
  <si>
    <t>ANAHUI</t>
  </si>
  <si>
    <t>GIOVANNA MILKA</t>
  </si>
  <si>
    <t>SEGUNDA</t>
  </si>
  <si>
    <t>PAITAN</t>
  </si>
  <si>
    <t>FIORELA KARI</t>
  </si>
  <si>
    <t>OCTAVA</t>
  </si>
  <si>
    <t>SUMEN</t>
  </si>
  <si>
    <t>HERNANDEZ</t>
  </si>
  <si>
    <t>MANUEL  JESUS</t>
  </si>
  <si>
    <t xml:space="preserve">SILVIA ETELVINA </t>
  </si>
  <si>
    <t>DOCEAVO</t>
  </si>
  <si>
    <t>DECEAVA</t>
  </si>
  <si>
    <t xml:space="preserve">JERONIMO </t>
  </si>
  <si>
    <t>ESIUEL SACARIAS</t>
  </si>
  <si>
    <t xml:space="preserve">QUISPE </t>
  </si>
  <si>
    <t xml:space="preserve">CANDELA </t>
  </si>
  <si>
    <t>JULIO CESAR</t>
  </si>
  <si>
    <t>NO APTO -  NO PRECISA A LA PLAZA QUE POSTULA</t>
  </si>
  <si>
    <t>NO APTO - POR QUE NO CUENTA CON AÑOS DE EXPERIENCIA EN LA ESPECIALIDAD QUE POSTULA</t>
  </si>
  <si>
    <t>BALDOCEDA</t>
  </si>
  <si>
    <t>FRANZ RALPH</t>
  </si>
  <si>
    <t>JHOSSELYN JHERLIN</t>
  </si>
  <si>
    <t>NO APTO - PRESENTO DOS EXPEDIENTES</t>
  </si>
  <si>
    <t>NO APTO - NO CUMPLE CON EL PERFIL</t>
  </si>
  <si>
    <t xml:space="preserve"> 
RESULTADOS PRELIMINARES: POR EVALUACION DE EXPEDIENTES  (EBE) - UGEL N° 13 YAUYOS - D.S N°022-2025-MINEDU</t>
  </si>
  <si>
    <t>RESULTADOS PRELIMINARES: POR EVALUACION DE EXPEDIENTES  (IP) - UGEL N° 13 YAUYOS - D.S N°022-2025-MINEDU</t>
  </si>
  <si>
    <t>RESULTADOS PRELIMINARES: POR EVALUACION DE EXPEDIENTES  (ETP AGROPECUARIA) - UGEL N° 13 YAUYOS - D.S N°022-2025-MINEDU</t>
  </si>
  <si>
    <t>RESULTADOS PRELIMINARES: POR EVALUACION DE EXPEDIENTES  (ETP INDUSTRIA DEL VESTIDO CONFECCION TEXTIL) - UGEL N° 13 YAUYOS - D.S N°022-2025-MINEDU</t>
  </si>
  <si>
    <t>RESULTADOS PRELIMINARES: POR EVALUACION DE EXPEDIENTES  (EPT ADMINISTRACION) - UGEL N° 13 YAUYOS - D.S N°022-2025-MINEDU</t>
  </si>
  <si>
    <t>CERF - IP</t>
  </si>
  <si>
    <t>CARECE DE TÍTULO TÉCNICO O AUXILIAR TÉCNICO</t>
  </si>
  <si>
    <t>FALTA AÑOS DE SERVICIO EN AULA</t>
  </si>
  <si>
    <t>OSEAS</t>
  </si>
  <si>
    <t>OLARTE</t>
  </si>
  <si>
    <t>MAURI</t>
  </si>
  <si>
    <t>NO ALCANZA LOS REQUISITOS PARA POSTULAR A LA PLAZA, NO TIENE TITULO TECNICO</t>
  </si>
  <si>
    <t>NIDIA GEOSSELIN</t>
  </si>
  <si>
    <t>GALLEGOS</t>
  </si>
  <si>
    <t>MAMANI</t>
  </si>
  <si>
    <t>EL TÍTULO NO TIENE RELACIÓN CON LA PLAZA QUE POSTULA QUE ES SECRETARIADO</t>
  </si>
  <si>
    <t>MILUSKA JANETT</t>
  </si>
  <si>
    <t xml:space="preserve">MUNOZ </t>
  </si>
  <si>
    <t>JUAN FRNACISCO</t>
  </si>
  <si>
    <t xml:space="preserve">GARCÍA </t>
  </si>
  <si>
    <t>LUCY CARMEN</t>
  </si>
  <si>
    <t xml:space="preserve">ROJAS </t>
  </si>
  <si>
    <t xml:space="preserve">BARAHONA </t>
  </si>
  <si>
    <t>DOMINGO ABRAHAM</t>
  </si>
  <si>
    <t>NONATO</t>
  </si>
  <si>
    <t>AGUILAR</t>
  </si>
  <si>
    <t>EL TÍTULO NO TIENE RELACIÓN CON LA PLAZA QUE POSTULA</t>
  </si>
  <si>
    <t>PRELACIÓN</t>
  </si>
  <si>
    <t>RESULTADOS PRELIMINARES: POR EVALUACION DE EXPEDIENTES  (EBA) - UGEL N° 13 YAUYOS - D.S N°022-2025-MINEDU</t>
  </si>
  <si>
    <t>YUNIOR LEON</t>
  </si>
  <si>
    <t>PLAZA NO SE ENCUENTRA OFERTADA EN LA PRESENTE CONVOCATORIA</t>
  </si>
  <si>
    <t>EXPEDIENTES  OBSERVADOS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</si>
</sst>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66FFFF"/>
        <bgColor rgb="FF92C5CD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4" borderId="0"/>
    <xf numFmtId="0" fontId="7" fillId="0" borderId="0"/>
    <xf numFmtId="0" fontId="8" fillId="8" borderId="0"/>
    <xf numFmtId="0" fontId="8" fillId="9" borderId="0"/>
    <xf numFmtId="0" fontId="7" fillId="10" borderId="0"/>
    <xf numFmtId="0" fontId="9" fillId="11" borderId="0"/>
    <xf numFmtId="0" fontId="10" fillId="12" borderId="0"/>
    <xf numFmtId="0" fontId="11" fillId="0" borderId="0"/>
    <xf numFmtId="0" fontId="12" fillId="13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4" borderId="7"/>
    <xf numFmtId="0" fontId="6" fillId="0" borderId="0"/>
    <xf numFmtId="0" fontId="6" fillId="0" borderId="0"/>
    <xf numFmtId="0" fontId="9" fillId="0" borderId="0"/>
  </cellStyleXfs>
  <cellXfs count="58">
    <xf numFmtId="0" fontId="0" fillId="0" borderId="0" xfId="0"/>
    <xf numFmtId="2" fontId="4" fillId="0" borderId="6" xfId="1" applyNumberFormat="1" applyFont="1" applyBorder="1" applyAlignment="1">
      <alignment horizontal="center" vertical="center" shrinkToFit="1"/>
    </xf>
    <xf numFmtId="1" fontId="4" fillId="2" borderId="6" xfId="1" applyNumberFormat="1" applyFont="1" applyFill="1" applyBorder="1" applyAlignment="1">
      <alignment horizontal="center" vertical="center" shrinkToFit="1"/>
    </xf>
    <xf numFmtId="2" fontId="4" fillId="5" borderId="6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top"/>
    </xf>
    <xf numFmtId="2" fontId="4" fillId="0" borderId="6" xfId="1" applyNumberFormat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21" fillId="5" borderId="6" xfId="1" applyNumberFormat="1" applyFont="1" applyFill="1" applyBorder="1" applyAlignment="1">
      <alignment horizontal="center" vertical="center" shrinkToFit="1"/>
    </xf>
    <xf numFmtId="2" fontId="4" fillId="0" borderId="6" xfId="1" applyNumberFormat="1" applyFont="1" applyFill="1" applyBorder="1" applyAlignment="1">
      <alignment horizontal="center" vertical="center" shrinkToFit="1"/>
    </xf>
    <xf numFmtId="2" fontId="4" fillId="0" borderId="13" xfId="1" applyNumberFormat="1" applyFont="1" applyFill="1" applyBorder="1" applyAlignment="1">
      <alignment horizontal="left" vertical="center" shrinkToFit="1"/>
    </xf>
    <xf numFmtId="1" fontId="4" fillId="15" borderId="1" xfId="1" applyNumberFormat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vertical="center" textRotation="90" wrapText="1"/>
    </xf>
    <xf numFmtId="2" fontId="4" fillId="0" borderId="6" xfId="1" applyNumberFormat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left" vertical="top"/>
    </xf>
    <xf numFmtId="0" fontId="5" fillId="16" borderId="1" xfId="1" applyFont="1" applyFill="1" applyBorder="1" applyAlignment="1">
      <alignment horizontal="center" vertical="center" textRotation="90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shrinkToFit="1"/>
    </xf>
    <xf numFmtId="2" fontId="4" fillId="0" borderId="11" xfId="1" applyNumberFormat="1" applyFont="1" applyFill="1" applyBorder="1" applyAlignment="1">
      <alignment horizontal="left" vertical="center" shrinkToFit="1"/>
    </xf>
    <xf numFmtId="0" fontId="2" fillId="0" borderId="12" xfId="1" applyFont="1" applyFill="1" applyBorder="1" applyAlignment="1">
      <alignment horizontal="left" vertical="top" wrapText="1"/>
    </xf>
    <xf numFmtId="0" fontId="5" fillId="16" borderId="15" xfId="1" applyFont="1" applyFill="1" applyBorder="1" applyAlignment="1">
      <alignment horizontal="center" vertical="center" textRotation="90" wrapText="1"/>
    </xf>
    <xf numFmtId="2" fontId="4" fillId="0" borderId="2" xfId="1" applyNumberFormat="1" applyFont="1" applyFill="1" applyBorder="1" applyAlignment="1">
      <alignment horizontal="left" vertical="center" shrinkToFit="1"/>
    </xf>
    <xf numFmtId="0" fontId="3" fillId="0" borderId="14" xfId="1" applyFont="1" applyBorder="1" applyAlignment="1">
      <alignment horizontal="left" vertical="center"/>
    </xf>
    <xf numFmtId="0" fontId="5" fillId="17" borderId="1" xfId="1" applyFont="1" applyFill="1" applyBorder="1" applyAlignment="1">
      <alignment horizontal="left" vertical="center" wrapText="1"/>
    </xf>
    <xf numFmtId="0" fontId="5" fillId="17" borderId="8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5" fillId="15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left" vertical="top"/>
    </xf>
    <xf numFmtId="0" fontId="5" fillId="7" borderId="1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5" fillId="4" borderId="8" xfId="1" applyFont="1" applyFill="1" applyBorder="1" applyAlignment="1">
      <alignment horizontal="center" vertical="center" textRotation="90" wrapText="1"/>
    </xf>
    <xf numFmtId="0" fontId="5" fillId="17" borderId="1" xfId="1" applyFont="1" applyFill="1" applyBorder="1" applyAlignment="1">
      <alignment horizontal="center" vertical="center" wrapText="1"/>
    </xf>
    <xf numFmtId="0" fontId="5" fillId="17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8" xfId="1" applyNumberFormat="1" applyFont="1" applyFill="1" applyBorder="1" applyAlignment="1">
      <alignment horizontal="center" vertical="center" wrapText="1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16" borderId="2" xfId="1" applyFont="1" applyFill="1" applyBorder="1" applyAlignment="1">
      <alignment horizontal="center" vertical="center" wrapText="1"/>
    </xf>
    <xf numFmtId="0" fontId="3" fillId="18" borderId="0" xfId="1" applyFont="1" applyFill="1" applyAlignment="1">
      <alignment horizontal="center" vertical="center"/>
    </xf>
    <xf numFmtId="2" fontId="4" fillId="18" borderId="11" xfId="1" applyNumberFormat="1" applyFont="1" applyFill="1" applyBorder="1" applyAlignment="1">
      <alignment horizontal="center" vertical="center" shrinkToFit="1"/>
    </xf>
    <xf numFmtId="2" fontId="4" fillId="18" borderId="10" xfId="1" applyNumberFormat="1" applyFont="1" applyFill="1" applyBorder="1" applyAlignment="1">
      <alignment horizontal="center" vertical="center" shrinkToFit="1"/>
    </xf>
    <xf numFmtId="2" fontId="21" fillId="18" borderId="6" xfId="1" applyNumberFormat="1" applyFont="1" applyFill="1" applyBorder="1" applyAlignment="1">
      <alignment horizontal="center" vertical="center" shrinkToFit="1"/>
    </xf>
    <xf numFmtId="1" fontId="4" fillId="18" borderId="6" xfId="1" applyNumberFormat="1" applyFont="1" applyFill="1" applyBorder="1" applyAlignment="1">
      <alignment horizontal="center" vertical="center" shrinkToFit="1"/>
    </xf>
    <xf numFmtId="0" fontId="2" fillId="18" borderId="10" xfId="1" applyFont="1" applyFill="1" applyBorder="1" applyAlignment="1">
      <alignment horizontal="center" vertical="center" wrapText="1"/>
    </xf>
    <xf numFmtId="0" fontId="2" fillId="18" borderId="9" xfId="1" applyFont="1" applyFill="1" applyBorder="1" applyAlignment="1">
      <alignment horizontal="center" vertical="center" wrapText="1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3399FF"/>
      <color rgb="FFFF5050"/>
      <color rgb="FFFF66FF"/>
      <color rgb="FF66FFFF"/>
      <color rgb="FF00CCFF"/>
      <color rgb="FF99FF66"/>
      <color rgb="FF9999FF"/>
      <color rgb="FFFF9933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X13"/>
  <sheetViews>
    <sheetView tabSelected="1" zoomScale="60" zoomScaleNormal="60" workbookViewId="0">
      <pane ySplit="3" topLeftCell="A4" activePane="bottomLeft" state="frozen"/>
      <selection activeCell="W3" sqref="W3"/>
      <selection pane="bottomLeft" sqref="A1:X1"/>
    </sheetView>
  </sheetViews>
  <sheetFormatPr baseColWidth="10" defaultColWidth="14.44140625" defaultRowHeight="15" customHeight="1" x14ac:dyDescent="0.3"/>
  <cols>
    <col min="1" max="1" width="17.44140625" style="4" bestFit="1" customWidth="1"/>
    <col min="2" max="2" width="17.109375" style="4" bestFit="1" customWidth="1"/>
    <col min="3" max="3" width="17.5546875" style="10" bestFit="1" customWidth="1"/>
    <col min="4" max="4" width="18" style="10" bestFit="1" customWidth="1"/>
    <col min="5" max="5" width="21.33203125" style="10" customWidth="1"/>
    <col min="6" max="6" width="12.5546875" style="10" bestFit="1" customWidth="1"/>
    <col min="7" max="7" width="10.6640625" style="4" customWidth="1"/>
    <col min="8" max="8" width="11.44140625" style="4" customWidth="1"/>
    <col min="9" max="9" width="8.6640625" style="4" customWidth="1"/>
    <col min="10" max="10" width="7" style="4" customWidth="1"/>
    <col min="11" max="11" width="9.44140625" style="4" customWidth="1"/>
    <col min="12" max="12" width="23.6640625" style="4" customWidth="1"/>
    <col min="13" max="13" width="18.44140625" style="4" customWidth="1"/>
    <col min="14" max="14" width="20.109375" style="4" bestFit="1" customWidth="1"/>
    <col min="15" max="15" width="13.88671875" style="4" customWidth="1"/>
    <col min="16" max="16" width="8.6640625" style="4" customWidth="1"/>
    <col min="17" max="17" width="6.5546875" style="4" customWidth="1"/>
    <col min="18" max="18" width="7.33203125" style="4" customWidth="1"/>
    <col min="19" max="19" width="6.5546875" style="4" customWidth="1"/>
    <col min="20" max="20" width="6.33203125" style="4" customWidth="1"/>
    <col min="21" max="21" width="5.88671875" style="4" customWidth="1"/>
    <col min="22" max="22" width="6.6640625" style="4" customWidth="1"/>
    <col min="23" max="23" width="6.88671875" style="4" customWidth="1"/>
    <col min="24" max="24" width="68.44140625" style="4" bestFit="1" customWidth="1"/>
    <col min="25" max="16384" width="14.44140625" style="4"/>
  </cols>
  <sheetData>
    <row r="1" spans="1:24" ht="94.5" customHeight="1" x14ac:dyDescent="0.3">
      <c r="A1" s="32" t="s">
        <v>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54.75" customHeight="1" x14ac:dyDescent="0.3">
      <c r="A2" s="40" t="s">
        <v>8</v>
      </c>
      <c r="B2" s="3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178</v>
      </c>
      <c r="H2" s="42" t="s">
        <v>53</v>
      </c>
      <c r="I2" s="38" t="s">
        <v>54</v>
      </c>
      <c r="J2" s="38" t="s">
        <v>55</v>
      </c>
      <c r="K2" s="38" t="s">
        <v>17</v>
      </c>
      <c r="L2" s="34" t="s">
        <v>14</v>
      </c>
      <c r="M2" s="35"/>
      <c r="N2" s="35"/>
      <c r="O2" s="35"/>
      <c r="P2" s="50" t="s">
        <v>51</v>
      </c>
      <c r="Q2" s="46"/>
      <c r="R2" s="46"/>
      <c r="S2" s="46"/>
      <c r="T2" s="46"/>
      <c r="U2" s="46"/>
      <c r="V2" s="46"/>
      <c r="W2" s="47"/>
      <c r="X2" s="36" t="s">
        <v>25</v>
      </c>
    </row>
    <row r="3" spans="1:24" ht="102.75" customHeight="1" x14ac:dyDescent="0.3">
      <c r="A3" s="41"/>
      <c r="B3" s="31"/>
      <c r="C3" s="41"/>
      <c r="D3" s="41"/>
      <c r="E3" s="41"/>
      <c r="F3" s="41"/>
      <c r="G3" s="45"/>
      <c r="H3" s="43"/>
      <c r="I3" s="39"/>
      <c r="J3" s="39"/>
      <c r="K3" s="39"/>
      <c r="L3" s="14" t="s">
        <v>26</v>
      </c>
      <c r="M3" s="14" t="s">
        <v>27</v>
      </c>
      <c r="N3" s="14" t="s">
        <v>0</v>
      </c>
      <c r="O3" s="14" t="s">
        <v>28</v>
      </c>
      <c r="P3" s="15" t="s">
        <v>18</v>
      </c>
      <c r="Q3" s="15" t="s">
        <v>19</v>
      </c>
      <c r="R3" s="15" t="s">
        <v>20</v>
      </c>
      <c r="S3" s="15" t="s">
        <v>21</v>
      </c>
      <c r="T3" s="15" t="s">
        <v>22</v>
      </c>
      <c r="U3" s="15" t="s">
        <v>23</v>
      </c>
      <c r="V3" s="15" t="s">
        <v>24</v>
      </c>
      <c r="W3" s="15" t="s">
        <v>50</v>
      </c>
      <c r="X3" s="37"/>
    </row>
    <row r="4" spans="1:24" s="51" customFormat="1" ht="31.95" customHeight="1" x14ac:dyDescent="0.3">
      <c r="A4" s="57" t="s">
        <v>29</v>
      </c>
      <c r="B4" s="56" t="s">
        <v>30</v>
      </c>
      <c r="C4" s="56" t="s">
        <v>146</v>
      </c>
      <c r="D4" s="56" t="s">
        <v>4</v>
      </c>
      <c r="E4" s="56" t="s">
        <v>147</v>
      </c>
      <c r="F4" s="56">
        <v>4221663</v>
      </c>
      <c r="G4" s="55"/>
      <c r="H4" s="54">
        <f>SUM(I4:O4)</f>
        <v>0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2" t="s">
        <v>177</v>
      </c>
    </row>
    <row r="5" spans="1:24" s="51" customFormat="1" ht="31.95" customHeight="1" x14ac:dyDescent="0.3">
      <c r="A5" s="57" t="s">
        <v>29</v>
      </c>
      <c r="B5" s="56" t="s">
        <v>30</v>
      </c>
      <c r="C5" s="56" t="s">
        <v>176</v>
      </c>
      <c r="D5" s="56" t="s">
        <v>175</v>
      </c>
      <c r="E5" s="56" t="s">
        <v>174</v>
      </c>
      <c r="F5" s="56">
        <v>4221210</v>
      </c>
      <c r="G5" s="55" t="s">
        <v>81</v>
      </c>
      <c r="H5" s="54">
        <v>37</v>
      </c>
      <c r="I5" s="53"/>
      <c r="J5" s="53"/>
      <c r="K5" s="53"/>
      <c r="L5" s="53">
        <v>4</v>
      </c>
      <c r="M5" s="53">
        <v>7</v>
      </c>
      <c r="N5" s="53">
        <v>26</v>
      </c>
      <c r="O5" s="53">
        <v>0</v>
      </c>
      <c r="P5" s="53"/>
      <c r="Q5" s="53"/>
      <c r="R5" s="53"/>
      <c r="S5" s="53"/>
      <c r="T5" s="53"/>
      <c r="U5" s="53"/>
      <c r="V5" s="53"/>
      <c r="W5" s="53"/>
      <c r="X5" s="52"/>
    </row>
    <row r="6" spans="1:24" s="51" customFormat="1" ht="31.95" customHeight="1" x14ac:dyDescent="0.3">
      <c r="A6" s="57" t="s">
        <v>29</v>
      </c>
      <c r="B6" s="56" t="s">
        <v>30</v>
      </c>
      <c r="C6" s="56" t="s">
        <v>173</v>
      </c>
      <c r="D6" s="56" t="s">
        <v>172</v>
      </c>
      <c r="E6" s="56" t="s">
        <v>171</v>
      </c>
      <c r="F6" s="56">
        <v>4221240</v>
      </c>
      <c r="G6" s="55" t="s">
        <v>81</v>
      </c>
      <c r="H6" s="54">
        <v>31.9</v>
      </c>
      <c r="I6" s="53"/>
      <c r="J6" s="53"/>
      <c r="K6" s="53"/>
      <c r="L6" s="53">
        <v>3</v>
      </c>
      <c r="M6" s="53">
        <v>5.5</v>
      </c>
      <c r="N6" s="53">
        <v>23.4</v>
      </c>
      <c r="O6" s="53">
        <v>0</v>
      </c>
      <c r="P6" s="53"/>
      <c r="Q6" s="53"/>
      <c r="R6" s="53"/>
      <c r="S6" s="53"/>
      <c r="T6" s="53"/>
      <c r="U6" s="53"/>
      <c r="V6" s="53"/>
      <c r="W6" s="53"/>
      <c r="X6" s="52"/>
    </row>
    <row r="7" spans="1:24" s="51" customFormat="1" ht="31.95" customHeight="1" x14ac:dyDescent="0.3">
      <c r="A7" s="57" t="s">
        <v>29</v>
      </c>
      <c r="B7" s="56" t="s">
        <v>30</v>
      </c>
      <c r="C7" s="56" t="s">
        <v>170</v>
      </c>
      <c r="D7" s="56" t="s">
        <v>33</v>
      </c>
      <c r="E7" s="56" t="s">
        <v>169</v>
      </c>
      <c r="F7" s="56">
        <v>4221539</v>
      </c>
      <c r="G7" s="55" t="s">
        <v>81</v>
      </c>
      <c r="H7" s="54">
        <v>15.4</v>
      </c>
      <c r="I7" s="53"/>
      <c r="J7" s="53"/>
      <c r="K7" s="53"/>
      <c r="L7" s="53">
        <v>4</v>
      </c>
      <c r="M7" s="53">
        <v>3</v>
      </c>
      <c r="N7" s="53">
        <v>8.4</v>
      </c>
      <c r="O7" s="53">
        <v>0</v>
      </c>
      <c r="P7" s="53"/>
      <c r="Q7" s="53"/>
      <c r="R7" s="53"/>
      <c r="S7" s="53"/>
      <c r="T7" s="53"/>
      <c r="U7" s="53"/>
      <c r="V7" s="53"/>
      <c r="W7" s="53"/>
      <c r="X7" s="52"/>
    </row>
    <row r="8" spans="1:24" s="51" customFormat="1" ht="31.95" customHeight="1" x14ac:dyDescent="0.3">
      <c r="A8" s="57" t="s">
        <v>29</v>
      </c>
      <c r="B8" s="56" t="s">
        <v>30</v>
      </c>
      <c r="C8" s="56" t="s">
        <v>168</v>
      </c>
      <c r="D8" s="56" t="s">
        <v>46</v>
      </c>
      <c r="E8" s="56" t="s">
        <v>67</v>
      </c>
      <c r="F8" s="56">
        <v>4220210</v>
      </c>
      <c r="G8" s="55" t="s">
        <v>82</v>
      </c>
      <c r="H8" s="54">
        <v>14.6</v>
      </c>
      <c r="I8" s="53"/>
      <c r="J8" s="53"/>
      <c r="K8" s="53"/>
      <c r="L8" s="53">
        <v>0</v>
      </c>
      <c r="M8" s="53">
        <v>6.5</v>
      </c>
      <c r="N8" s="53">
        <v>8.1</v>
      </c>
      <c r="O8" s="53">
        <v>0</v>
      </c>
      <c r="P8" s="53"/>
      <c r="Q8" s="53"/>
      <c r="R8" s="53"/>
      <c r="S8" s="53"/>
      <c r="T8" s="53"/>
      <c r="U8" s="53"/>
      <c r="V8" s="53"/>
      <c r="W8" s="53"/>
      <c r="X8" s="52"/>
    </row>
    <row r="9" spans="1:24" s="51" customFormat="1" ht="31.95" customHeight="1" x14ac:dyDescent="0.3">
      <c r="A9" s="57" t="s">
        <v>29</v>
      </c>
      <c r="B9" s="56" t="s">
        <v>30</v>
      </c>
      <c r="C9" s="56" t="s">
        <v>68</v>
      </c>
      <c r="D9" s="56" t="s">
        <v>69</v>
      </c>
      <c r="E9" s="56" t="s">
        <v>70</v>
      </c>
      <c r="F9" s="56">
        <v>4221454</v>
      </c>
      <c r="G9" s="55" t="s">
        <v>84</v>
      </c>
      <c r="H9" s="54">
        <v>18</v>
      </c>
      <c r="I9" s="53"/>
      <c r="J9" s="53"/>
      <c r="K9" s="53"/>
      <c r="L9" s="53">
        <v>7</v>
      </c>
      <c r="M9" s="53">
        <v>5</v>
      </c>
      <c r="N9" s="53">
        <v>6</v>
      </c>
      <c r="O9" s="53">
        <v>0</v>
      </c>
      <c r="P9" s="53"/>
      <c r="Q9" s="53"/>
      <c r="R9" s="53"/>
      <c r="S9" s="53"/>
      <c r="T9" s="53"/>
      <c r="U9" s="53"/>
      <c r="V9" s="53"/>
      <c r="W9" s="53"/>
      <c r="X9" s="52"/>
    </row>
    <row r="10" spans="1:24" s="51" customFormat="1" ht="31.95" customHeight="1" x14ac:dyDescent="0.3">
      <c r="A10" s="57" t="s">
        <v>29</v>
      </c>
      <c r="B10" s="56" t="s">
        <v>30</v>
      </c>
      <c r="C10" s="56" t="s">
        <v>63</v>
      </c>
      <c r="D10" s="56" t="s">
        <v>64</v>
      </c>
      <c r="E10" s="56" t="s">
        <v>167</v>
      </c>
      <c r="F10" s="56">
        <v>4217808</v>
      </c>
      <c r="G10" s="55"/>
      <c r="H10" s="54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2" t="s">
        <v>166</v>
      </c>
    </row>
    <row r="11" spans="1:24" s="51" customFormat="1" ht="31.95" customHeight="1" x14ac:dyDescent="0.3">
      <c r="A11" s="57" t="s">
        <v>29</v>
      </c>
      <c r="B11" s="56" t="s">
        <v>30</v>
      </c>
      <c r="C11" s="56" t="s">
        <v>165</v>
      </c>
      <c r="D11" s="56" t="s">
        <v>164</v>
      </c>
      <c r="E11" s="56" t="s">
        <v>163</v>
      </c>
      <c r="F11" s="56">
        <v>4221785</v>
      </c>
      <c r="G11" s="55"/>
      <c r="H11" s="5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2" t="s">
        <v>162</v>
      </c>
    </row>
    <row r="12" spans="1:24" s="51" customFormat="1" ht="31.95" customHeight="1" x14ac:dyDescent="0.3">
      <c r="A12" s="57" t="s">
        <v>29</v>
      </c>
      <c r="B12" s="56" t="s">
        <v>30</v>
      </c>
      <c r="C12" s="56" t="s">
        <v>161</v>
      </c>
      <c r="D12" s="56" t="s">
        <v>160</v>
      </c>
      <c r="E12" s="56" t="s">
        <v>159</v>
      </c>
      <c r="F12" s="56">
        <v>4221807</v>
      </c>
      <c r="G12" s="55"/>
      <c r="H12" s="5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2" t="s">
        <v>158</v>
      </c>
    </row>
    <row r="13" spans="1:24" s="51" customFormat="1" ht="31.95" customHeight="1" x14ac:dyDescent="0.3">
      <c r="A13" s="57" t="s">
        <v>29</v>
      </c>
      <c r="B13" s="56" t="s">
        <v>30</v>
      </c>
      <c r="C13" s="56" t="s">
        <v>74</v>
      </c>
      <c r="D13" s="56" t="s">
        <v>48</v>
      </c>
      <c r="E13" s="56" t="s">
        <v>79</v>
      </c>
      <c r="F13" s="56">
        <v>4220231</v>
      </c>
      <c r="G13" s="55"/>
      <c r="H13" s="5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2" t="s">
        <v>157</v>
      </c>
    </row>
  </sheetData>
  <mergeCells count="15">
    <mergeCell ref="L2:O2"/>
    <mergeCell ref="P2:W2"/>
    <mergeCell ref="X2:X3"/>
    <mergeCell ref="I2:I3"/>
    <mergeCell ref="J2:J3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25" right="0.17" top="0.59" bottom="0.75" header="0" footer="0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X7"/>
  <sheetViews>
    <sheetView zoomScale="60" zoomScaleNormal="60" workbookViewId="0">
      <pane ySplit="3" topLeftCell="A4" activePane="bottomLeft" state="frozen"/>
      <selection activeCell="W3" sqref="W3"/>
      <selection pane="bottomLeft" activeCell="E19" sqref="E19"/>
    </sheetView>
  </sheetViews>
  <sheetFormatPr baseColWidth="10" defaultColWidth="14.44140625" defaultRowHeight="15" customHeight="1" x14ac:dyDescent="0.3"/>
  <cols>
    <col min="1" max="1" width="17.44140625" style="4" bestFit="1" customWidth="1"/>
    <col min="2" max="2" width="17.109375" style="4" bestFit="1" customWidth="1"/>
    <col min="3" max="3" width="17.5546875" style="10" bestFit="1" customWidth="1"/>
    <col min="4" max="4" width="18" style="10" bestFit="1" customWidth="1"/>
    <col min="5" max="5" width="21.33203125" style="10" customWidth="1"/>
    <col min="6" max="6" width="12.5546875" style="10" bestFit="1" customWidth="1"/>
    <col min="7" max="7" width="10.6640625" style="4" customWidth="1"/>
    <col min="8" max="8" width="11.44140625" style="4" customWidth="1"/>
    <col min="9" max="9" width="8.6640625" style="4" customWidth="1"/>
    <col min="10" max="10" width="7" style="4" customWidth="1"/>
    <col min="11" max="11" width="9.44140625" style="4" customWidth="1"/>
    <col min="12" max="12" width="23.6640625" style="4" customWidth="1"/>
    <col min="13" max="13" width="18.44140625" style="4" customWidth="1"/>
    <col min="14" max="14" width="20.109375" style="4" bestFit="1" customWidth="1"/>
    <col min="15" max="15" width="13.88671875" style="4" customWidth="1"/>
    <col min="16" max="16" width="8.6640625" style="4" customWidth="1"/>
    <col min="17" max="17" width="6.5546875" style="4" customWidth="1"/>
    <col min="18" max="18" width="7.33203125" style="4" customWidth="1"/>
    <col min="19" max="19" width="6.5546875" style="4" customWidth="1"/>
    <col min="20" max="20" width="6.33203125" style="4" customWidth="1"/>
    <col min="21" max="21" width="5.88671875" style="4" customWidth="1"/>
    <col min="22" max="22" width="6.6640625" style="4" customWidth="1"/>
    <col min="23" max="23" width="6.88671875" style="4" customWidth="1"/>
    <col min="24" max="24" width="68.44140625" style="4" bestFit="1" customWidth="1"/>
    <col min="25" max="16384" width="14.44140625" style="4"/>
  </cols>
  <sheetData>
    <row r="1" spans="1:24" ht="94.5" customHeight="1" x14ac:dyDescent="0.3">
      <c r="A1" s="32" t="s">
        <v>151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54.75" customHeight="1" x14ac:dyDescent="0.3">
      <c r="A2" s="40" t="s">
        <v>8</v>
      </c>
      <c r="B2" s="3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13</v>
      </c>
      <c r="H2" s="42" t="s">
        <v>53</v>
      </c>
      <c r="I2" s="38" t="s">
        <v>54</v>
      </c>
      <c r="J2" s="38" t="s">
        <v>55</v>
      </c>
      <c r="K2" s="38" t="s">
        <v>17</v>
      </c>
      <c r="L2" s="34" t="s">
        <v>14</v>
      </c>
      <c r="M2" s="35"/>
      <c r="N2" s="35"/>
      <c r="O2" s="35"/>
      <c r="P2" s="50" t="s">
        <v>51</v>
      </c>
      <c r="Q2" s="46"/>
      <c r="R2" s="46"/>
      <c r="S2" s="46"/>
      <c r="T2" s="46"/>
      <c r="U2" s="46"/>
      <c r="V2" s="46"/>
      <c r="W2" s="47"/>
      <c r="X2" s="36" t="s">
        <v>25</v>
      </c>
    </row>
    <row r="3" spans="1:24" ht="102.75" customHeight="1" x14ac:dyDescent="0.3">
      <c r="A3" s="41"/>
      <c r="B3" s="31"/>
      <c r="C3" s="41"/>
      <c r="D3" s="41"/>
      <c r="E3" s="41"/>
      <c r="F3" s="41"/>
      <c r="G3" s="45"/>
      <c r="H3" s="43"/>
      <c r="I3" s="39"/>
      <c r="J3" s="39"/>
      <c r="K3" s="39"/>
      <c r="L3" s="14" t="s">
        <v>26</v>
      </c>
      <c r="M3" s="14" t="s">
        <v>27</v>
      </c>
      <c r="N3" s="14" t="s">
        <v>0</v>
      </c>
      <c r="O3" s="14" t="s">
        <v>28</v>
      </c>
      <c r="P3" s="15" t="s">
        <v>18</v>
      </c>
      <c r="Q3" s="15" t="s">
        <v>19</v>
      </c>
      <c r="R3" s="15" t="s">
        <v>20</v>
      </c>
      <c r="S3" s="15" t="s">
        <v>21</v>
      </c>
      <c r="T3" s="15" t="s">
        <v>22</v>
      </c>
      <c r="U3" s="15" t="s">
        <v>23</v>
      </c>
      <c r="V3" s="15" t="s">
        <v>24</v>
      </c>
      <c r="W3" s="15" t="s">
        <v>50</v>
      </c>
      <c r="X3" s="37"/>
    </row>
    <row r="4" spans="1:24" s="17" customFormat="1" ht="39" customHeight="1" x14ac:dyDescent="0.3">
      <c r="A4" s="26" t="s">
        <v>29</v>
      </c>
      <c r="B4" s="19" t="s">
        <v>30</v>
      </c>
      <c r="C4" s="20" t="s">
        <v>86</v>
      </c>
      <c r="D4" s="20" t="s">
        <v>40</v>
      </c>
      <c r="E4" s="20" t="s">
        <v>87</v>
      </c>
      <c r="F4" s="20">
        <v>4217193</v>
      </c>
      <c r="G4" s="2"/>
      <c r="H4" s="2">
        <v>0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80</v>
      </c>
    </row>
    <row r="5" spans="1:24" s="17" customFormat="1" ht="39" customHeight="1" x14ac:dyDescent="0.3">
      <c r="A5" s="26" t="s">
        <v>29</v>
      </c>
      <c r="B5" s="19" t="s">
        <v>30</v>
      </c>
      <c r="C5" s="20" t="s">
        <v>88</v>
      </c>
      <c r="D5" s="20" t="s">
        <v>32</v>
      </c>
      <c r="E5" s="20" t="s">
        <v>89</v>
      </c>
      <c r="F5" s="20">
        <v>4217126</v>
      </c>
      <c r="G5" s="2"/>
      <c r="H5" s="2">
        <v>0</v>
      </c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 t="s">
        <v>80</v>
      </c>
    </row>
    <row r="6" spans="1:24" s="17" customFormat="1" ht="39" customHeight="1" x14ac:dyDescent="0.3">
      <c r="A6" s="26" t="s">
        <v>29</v>
      </c>
      <c r="B6" s="19" t="s">
        <v>30</v>
      </c>
      <c r="C6" s="20" t="s">
        <v>90</v>
      </c>
      <c r="D6" s="20" t="s">
        <v>77</v>
      </c>
      <c r="E6" s="20" t="s">
        <v>91</v>
      </c>
      <c r="F6" s="20">
        <v>4221515</v>
      </c>
      <c r="G6" s="2"/>
      <c r="H6" s="2">
        <v>0</v>
      </c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 t="s">
        <v>80</v>
      </c>
    </row>
    <row r="7" spans="1:24" s="17" customFormat="1" ht="39" customHeight="1" x14ac:dyDescent="0.3">
      <c r="A7" s="26" t="s">
        <v>29</v>
      </c>
      <c r="B7" s="19" t="s">
        <v>30</v>
      </c>
      <c r="C7" s="20" t="s">
        <v>62</v>
      </c>
      <c r="D7" s="20" t="s">
        <v>4</v>
      </c>
      <c r="E7" s="20" t="s">
        <v>92</v>
      </c>
      <c r="F7" s="20">
        <v>4221472</v>
      </c>
      <c r="G7" s="2"/>
      <c r="H7" s="2">
        <v>0</v>
      </c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 t="s">
        <v>80</v>
      </c>
    </row>
  </sheetData>
  <mergeCells count="15">
    <mergeCell ref="X2:X3"/>
    <mergeCell ref="H2:H3"/>
    <mergeCell ref="I2:I3"/>
    <mergeCell ref="J2:J3"/>
    <mergeCell ref="K2:K3"/>
    <mergeCell ref="L2:O2"/>
    <mergeCell ref="P2:W2"/>
    <mergeCell ref="A1:X1"/>
    <mergeCell ref="A2:A3"/>
    <mergeCell ref="B2:B3"/>
    <mergeCell ref="C2:C3"/>
    <mergeCell ref="D2:D3"/>
    <mergeCell ref="E2:E3"/>
    <mergeCell ref="F2:F3"/>
    <mergeCell ref="G2:G3"/>
  </mergeCells>
  <pageMargins left="0.25" right="0.17" top="0.59" bottom="0.75" header="0" footer="0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999FF"/>
    <pageSetUpPr fitToPage="1"/>
  </sheetPr>
  <dimension ref="A1:W11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N15" sqref="N15"/>
    </sheetView>
  </sheetViews>
  <sheetFormatPr baseColWidth="10" defaultColWidth="14.44140625" defaultRowHeight="15" customHeight="1" x14ac:dyDescent="0.3"/>
  <cols>
    <col min="1" max="1" width="12.6640625" style="4" customWidth="1"/>
    <col min="2" max="2" width="11.88671875" style="4" customWidth="1"/>
    <col min="3" max="3" width="17.5546875" style="4" bestFit="1" customWidth="1"/>
    <col min="4" max="4" width="18" style="4" bestFit="1" customWidth="1"/>
    <col min="5" max="5" width="21.33203125" style="4" customWidth="1"/>
    <col min="6" max="6" width="12.5546875" style="6" bestFit="1" customWidth="1"/>
    <col min="7" max="7" width="10.6640625" style="4" customWidth="1"/>
    <col min="8" max="8" width="11.44140625" style="4" customWidth="1"/>
    <col min="9" max="9" width="8.6640625" style="4" customWidth="1"/>
    <col min="10" max="10" width="7" style="4" customWidth="1"/>
    <col min="11" max="11" width="9.44140625" style="4" customWidth="1"/>
    <col min="12" max="12" width="14.6640625" style="4" customWidth="1"/>
    <col min="13" max="13" width="13.109375" style="4" bestFit="1" customWidth="1"/>
    <col min="14" max="14" width="13" style="4" customWidth="1"/>
    <col min="15" max="15" width="9.33203125" style="4" customWidth="1"/>
    <col min="16" max="16" width="6.5546875" style="4" customWidth="1"/>
    <col min="17" max="17" width="7.33203125" style="4" customWidth="1"/>
    <col min="18" max="18" width="6.5546875" style="4" customWidth="1"/>
    <col min="19" max="19" width="6.33203125" style="4" customWidth="1"/>
    <col min="20" max="20" width="5.88671875" style="4" customWidth="1"/>
    <col min="21" max="21" width="6.6640625" style="4" customWidth="1"/>
    <col min="22" max="22" width="6.88671875" style="4" customWidth="1"/>
    <col min="23" max="23" width="17.109375" style="4" customWidth="1"/>
    <col min="24" max="16384" width="14.44140625" style="4"/>
  </cols>
  <sheetData>
    <row r="1" spans="1:23" ht="87" customHeight="1" x14ac:dyDescent="0.3">
      <c r="A1" s="32" t="s">
        <v>152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56.25" customHeight="1" x14ac:dyDescent="0.3">
      <c r="A2" s="40" t="s">
        <v>8</v>
      </c>
      <c r="B2" s="4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75</v>
      </c>
      <c r="H2" s="42" t="s">
        <v>53</v>
      </c>
      <c r="I2" s="38" t="s">
        <v>15</v>
      </c>
      <c r="J2" s="38" t="s">
        <v>16</v>
      </c>
      <c r="K2" s="38" t="s">
        <v>17</v>
      </c>
      <c r="L2" s="34" t="s">
        <v>14</v>
      </c>
      <c r="M2" s="35"/>
      <c r="N2" s="35"/>
      <c r="O2" s="35"/>
      <c r="P2" s="46"/>
      <c r="Q2" s="46"/>
      <c r="R2" s="46"/>
      <c r="S2" s="46"/>
      <c r="T2" s="46"/>
      <c r="U2" s="46"/>
      <c r="V2" s="47"/>
      <c r="W2" s="36" t="s">
        <v>25</v>
      </c>
    </row>
    <row r="3" spans="1:23" ht="88.2" customHeight="1" x14ac:dyDescent="0.3">
      <c r="A3" s="41"/>
      <c r="B3" s="41"/>
      <c r="C3" s="41"/>
      <c r="D3" s="41"/>
      <c r="E3" s="41"/>
      <c r="F3" s="41"/>
      <c r="G3" s="45"/>
      <c r="H3" s="43"/>
      <c r="I3" s="39"/>
      <c r="J3" s="39"/>
      <c r="K3" s="39"/>
      <c r="L3" s="14" t="s">
        <v>26</v>
      </c>
      <c r="M3" s="14" t="s">
        <v>27</v>
      </c>
      <c r="N3" s="14" t="s">
        <v>0</v>
      </c>
      <c r="O3" s="14" t="s">
        <v>28</v>
      </c>
      <c r="P3" s="15" t="s">
        <v>19</v>
      </c>
      <c r="Q3" s="15" t="s">
        <v>20</v>
      </c>
      <c r="R3" s="15" t="s">
        <v>21</v>
      </c>
      <c r="S3" s="15" t="s">
        <v>22</v>
      </c>
      <c r="T3" s="15" t="s">
        <v>23</v>
      </c>
      <c r="U3" s="15" t="s">
        <v>24</v>
      </c>
      <c r="V3" s="15" t="s">
        <v>50</v>
      </c>
      <c r="W3" s="37"/>
    </row>
    <row r="4" spans="1:23" s="17" customFormat="1" ht="29.4" customHeight="1" x14ac:dyDescent="0.3">
      <c r="A4" s="19" t="s">
        <v>29</v>
      </c>
      <c r="B4" s="19" t="s">
        <v>30</v>
      </c>
      <c r="C4" s="20" t="s">
        <v>3</v>
      </c>
      <c r="D4" s="20" t="s">
        <v>93</v>
      </c>
      <c r="E4" s="20" t="s">
        <v>94</v>
      </c>
      <c r="F4" s="20">
        <v>4217461</v>
      </c>
      <c r="G4" s="2" t="s">
        <v>95</v>
      </c>
      <c r="H4" s="3">
        <f>SUM(I4:O4)</f>
        <v>3</v>
      </c>
      <c r="I4" s="12"/>
      <c r="J4" s="12"/>
      <c r="K4" s="12"/>
      <c r="L4" s="12">
        <v>3</v>
      </c>
      <c r="M4" s="12">
        <v>0</v>
      </c>
      <c r="N4" s="12">
        <v>0</v>
      </c>
      <c r="O4" s="12">
        <v>0</v>
      </c>
      <c r="P4" s="12"/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/>
      <c r="W4" s="16"/>
    </row>
    <row r="5" spans="1:23" s="17" customFormat="1" ht="29.4" customHeight="1" x14ac:dyDescent="0.3">
      <c r="A5" s="19" t="s">
        <v>29</v>
      </c>
      <c r="B5" s="19" t="s">
        <v>30</v>
      </c>
      <c r="C5" s="20" t="s">
        <v>96</v>
      </c>
      <c r="D5" s="20" t="s">
        <v>97</v>
      </c>
      <c r="E5" s="20" t="s">
        <v>66</v>
      </c>
      <c r="F5" s="20">
        <v>4217488</v>
      </c>
      <c r="G5" s="2" t="s">
        <v>98</v>
      </c>
      <c r="H5" s="3">
        <f t="shared" ref="H5:H11" si="0">SUM(I5:O5)</f>
        <v>12.2</v>
      </c>
      <c r="I5" s="12"/>
      <c r="J5" s="12"/>
      <c r="K5" s="12"/>
      <c r="L5" s="12">
        <v>0</v>
      </c>
      <c r="M5" s="12">
        <v>9.5</v>
      </c>
      <c r="N5" s="12">
        <v>2.7</v>
      </c>
      <c r="O5" s="12">
        <v>0</v>
      </c>
      <c r="P5" s="12"/>
      <c r="Q5" s="12" t="s">
        <v>2</v>
      </c>
      <c r="R5" s="12" t="s">
        <v>2</v>
      </c>
      <c r="S5" s="12" t="s">
        <v>2</v>
      </c>
      <c r="T5" s="12" t="s">
        <v>2</v>
      </c>
      <c r="U5" s="12" t="s">
        <v>2</v>
      </c>
      <c r="V5" s="12"/>
      <c r="W5" s="16"/>
    </row>
    <row r="6" spans="1:23" s="17" customFormat="1" ht="29.4" customHeight="1" x14ac:dyDescent="0.3">
      <c r="A6" s="19" t="s">
        <v>29</v>
      </c>
      <c r="B6" s="19" t="s">
        <v>30</v>
      </c>
      <c r="C6" s="20" t="s">
        <v>99</v>
      </c>
      <c r="D6" s="20" t="s">
        <v>100</v>
      </c>
      <c r="E6" s="20" t="s">
        <v>101</v>
      </c>
      <c r="F6" s="20">
        <v>4220987</v>
      </c>
      <c r="G6" s="2" t="s">
        <v>85</v>
      </c>
      <c r="H6" s="3">
        <f t="shared" si="0"/>
        <v>5</v>
      </c>
      <c r="I6" s="12"/>
      <c r="J6" s="12"/>
      <c r="K6" s="12"/>
      <c r="L6" s="12">
        <v>4</v>
      </c>
      <c r="M6" s="12">
        <v>1</v>
      </c>
      <c r="N6" s="12">
        <v>0</v>
      </c>
      <c r="O6" s="12">
        <v>0</v>
      </c>
      <c r="P6" s="12"/>
      <c r="Q6" s="12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/>
      <c r="W6" s="16"/>
    </row>
    <row r="7" spans="1:23" s="17" customFormat="1" ht="29.4" customHeight="1" x14ac:dyDescent="0.3">
      <c r="A7" s="19" t="s">
        <v>29</v>
      </c>
      <c r="B7" s="19" t="s">
        <v>30</v>
      </c>
      <c r="C7" s="20" t="s">
        <v>102</v>
      </c>
      <c r="D7" s="20" t="s">
        <v>103</v>
      </c>
      <c r="E7" s="20" t="s">
        <v>104</v>
      </c>
      <c r="F7" s="20">
        <v>4221376</v>
      </c>
      <c r="G7" s="2" t="s">
        <v>105</v>
      </c>
      <c r="H7" s="3">
        <f t="shared" si="0"/>
        <v>37.700000000000003</v>
      </c>
      <c r="I7" s="12"/>
      <c r="J7" s="12"/>
      <c r="K7" s="12"/>
      <c r="L7" s="12">
        <v>2</v>
      </c>
      <c r="M7" s="12">
        <v>12</v>
      </c>
      <c r="N7" s="12">
        <v>23.7</v>
      </c>
      <c r="O7" s="12">
        <v>0</v>
      </c>
      <c r="P7" s="12"/>
      <c r="Q7" s="12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/>
      <c r="W7" s="16"/>
    </row>
    <row r="8" spans="1:23" s="17" customFormat="1" ht="29.4" customHeight="1" x14ac:dyDescent="0.3">
      <c r="A8" s="19" t="s">
        <v>29</v>
      </c>
      <c r="B8" s="19" t="s">
        <v>30</v>
      </c>
      <c r="C8" s="20" t="s">
        <v>56</v>
      </c>
      <c r="D8" s="20" t="s">
        <v>106</v>
      </c>
      <c r="E8" s="20" t="s">
        <v>58</v>
      </c>
      <c r="F8" s="20">
        <v>4216375</v>
      </c>
      <c r="G8" s="2" t="s">
        <v>115</v>
      </c>
      <c r="H8" s="3">
        <f t="shared" si="0"/>
        <v>13.5</v>
      </c>
      <c r="I8" s="12"/>
      <c r="J8" s="12"/>
      <c r="K8" s="12"/>
      <c r="L8" s="12">
        <v>2</v>
      </c>
      <c r="M8" s="12">
        <v>11.5</v>
      </c>
      <c r="N8" s="12">
        <v>0</v>
      </c>
      <c r="O8" s="12">
        <v>0</v>
      </c>
      <c r="P8" s="12"/>
      <c r="Q8" s="12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/>
      <c r="W8" s="16"/>
    </row>
    <row r="9" spans="1:23" s="17" customFormat="1" ht="29.4" customHeight="1" x14ac:dyDescent="0.3">
      <c r="A9" s="19" t="s">
        <v>29</v>
      </c>
      <c r="B9" s="19" t="s">
        <v>30</v>
      </c>
      <c r="C9" s="20" t="s">
        <v>107</v>
      </c>
      <c r="D9" s="20" t="s">
        <v>108</v>
      </c>
      <c r="E9" s="20" t="s">
        <v>109</v>
      </c>
      <c r="F9" s="20">
        <v>4217921</v>
      </c>
      <c r="G9" s="2" t="s">
        <v>110</v>
      </c>
      <c r="H9" s="3">
        <f t="shared" si="0"/>
        <v>12.9</v>
      </c>
      <c r="I9" s="12"/>
      <c r="J9" s="12"/>
      <c r="K9" s="12"/>
      <c r="L9" s="12">
        <v>2</v>
      </c>
      <c r="M9" s="12">
        <v>6.5</v>
      </c>
      <c r="N9" s="12">
        <v>4.4000000000000004</v>
      </c>
      <c r="O9" s="12">
        <v>0</v>
      </c>
      <c r="P9" s="12"/>
      <c r="Q9" s="12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/>
      <c r="W9" s="16"/>
    </row>
    <row r="10" spans="1:23" s="17" customFormat="1" ht="29.4" customHeight="1" x14ac:dyDescent="0.3">
      <c r="A10" s="19" t="s">
        <v>29</v>
      </c>
      <c r="B10" s="19" t="s">
        <v>30</v>
      </c>
      <c r="C10" s="20" t="s">
        <v>78</v>
      </c>
      <c r="D10" s="20" t="s">
        <v>34</v>
      </c>
      <c r="E10" s="20" t="s">
        <v>111</v>
      </c>
      <c r="F10" s="20">
        <v>4221720</v>
      </c>
      <c r="G10" s="2"/>
      <c r="H10" s="3">
        <f t="shared" si="0"/>
        <v>0</v>
      </c>
      <c r="I10" s="12"/>
      <c r="J10" s="12"/>
      <c r="K10" s="12"/>
      <c r="L10" s="12">
        <v>0</v>
      </c>
      <c r="M10" s="12"/>
      <c r="N10" s="12">
        <v>0</v>
      </c>
      <c r="O10" s="12">
        <v>0</v>
      </c>
      <c r="P10" s="12"/>
      <c r="Q10" s="12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/>
      <c r="W10" s="16" t="s">
        <v>112</v>
      </c>
    </row>
    <row r="11" spans="1:23" s="17" customFormat="1" ht="29.4" customHeight="1" x14ac:dyDescent="0.3">
      <c r="A11" s="19" t="s">
        <v>29</v>
      </c>
      <c r="B11" s="19" t="s">
        <v>30</v>
      </c>
      <c r="C11" s="20" t="s">
        <v>4</v>
      </c>
      <c r="D11" s="20" t="s">
        <v>5</v>
      </c>
      <c r="E11" s="20" t="s">
        <v>52</v>
      </c>
      <c r="F11" s="20">
        <v>4221683</v>
      </c>
      <c r="G11" s="2" t="s">
        <v>137</v>
      </c>
      <c r="H11" s="3">
        <f t="shared" si="0"/>
        <v>15.4</v>
      </c>
      <c r="I11" s="12"/>
      <c r="J11" s="12"/>
      <c r="K11" s="12"/>
      <c r="L11" s="12">
        <v>0</v>
      </c>
      <c r="M11" s="12">
        <v>10</v>
      </c>
      <c r="N11" s="12">
        <v>5.4</v>
      </c>
      <c r="O11" s="12">
        <v>0</v>
      </c>
      <c r="P11" s="12"/>
      <c r="Q11" s="12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/>
      <c r="W11" s="16" t="s">
        <v>156</v>
      </c>
    </row>
  </sheetData>
  <mergeCells count="15">
    <mergeCell ref="L2:O2"/>
    <mergeCell ref="P2:V2"/>
    <mergeCell ref="W2:W3"/>
    <mergeCell ref="J2:J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</mergeCells>
  <pageMargins left="0.25" right="0.25" top="0.75" bottom="0.75" header="0" footer="0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X12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H6" sqref="H6"/>
    </sheetView>
  </sheetViews>
  <sheetFormatPr baseColWidth="10" defaultColWidth="14.44140625" defaultRowHeight="15" customHeight="1" x14ac:dyDescent="0.3"/>
  <cols>
    <col min="1" max="1" width="17.44140625" style="4" bestFit="1" customWidth="1"/>
    <col min="2" max="2" width="17.109375" style="4" bestFit="1" customWidth="1"/>
    <col min="3" max="3" width="17.5546875" style="10" bestFit="1" customWidth="1"/>
    <col min="4" max="4" width="18" style="10" bestFit="1" customWidth="1"/>
    <col min="5" max="5" width="21.33203125" style="10" customWidth="1"/>
    <col min="6" max="6" width="12.5546875" style="10" customWidth="1"/>
    <col min="7" max="7" width="10.6640625" style="4" hidden="1" customWidth="1"/>
    <col min="8" max="8" width="12.5546875" style="4" customWidth="1"/>
    <col min="9" max="9" width="11.44140625" style="4" customWidth="1"/>
    <col min="10" max="10" width="7.44140625" style="4" customWidth="1"/>
    <col min="11" max="11" width="5.5546875" style="4" customWidth="1"/>
    <col min="12" max="12" width="8.33203125" style="4" customWidth="1"/>
    <col min="13" max="13" width="15.6640625" style="4" customWidth="1"/>
    <col min="14" max="14" width="15" style="4" customWidth="1"/>
    <col min="15" max="15" width="15.33203125" style="4" customWidth="1"/>
    <col min="16" max="16" width="9.33203125" style="4" customWidth="1"/>
    <col min="17" max="17" width="6.5546875" style="4" customWidth="1"/>
    <col min="18" max="18" width="7.33203125" style="4" customWidth="1"/>
    <col min="19" max="19" width="6.5546875" style="4" customWidth="1"/>
    <col min="20" max="20" width="6.33203125" style="4" customWidth="1"/>
    <col min="21" max="21" width="5.88671875" style="4" customWidth="1"/>
    <col min="22" max="22" width="6.6640625" style="4" customWidth="1"/>
    <col min="23" max="23" width="6.88671875" style="4" customWidth="1"/>
    <col min="24" max="24" width="63.109375" style="4" bestFit="1" customWidth="1"/>
    <col min="25" max="16384" width="14.44140625" style="4"/>
  </cols>
  <sheetData>
    <row r="1" spans="1:24" ht="75.75" customHeight="1" x14ac:dyDescent="0.3">
      <c r="A1" s="32" t="s">
        <v>153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36.75" customHeight="1" x14ac:dyDescent="0.3">
      <c r="A2" s="40" t="s">
        <v>8</v>
      </c>
      <c r="B2" s="3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13</v>
      </c>
      <c r="H2" s="44" t="s">
        <v>75</v>
      </c>
      <c r="I2" s="42" t="s">
        <v>53</v>
      </c>
      <c r="J2" s="38" t="s">
        <v>15</v>
      </c>
      <c r="K2" s="38" t="s">
        <v>16</v>
      </c>
      <c r="L2" s="38" t="s">
        <v>17</v>
      </c>
      <c r="M2" s="34" t="s">
        <v>14</v>
      </c>
      <c r="N2" s="35"/>
      <c r="O2" s="35"/>
      <c r="P2" s="35"/>
      <c r="Q2" s="46"/>
      <c r="R2" s="46"/>
      <c r="S2" s="46"/>
      <c r="T2" s="46"/>
      <c r="U2" s="46"/>
      <c r="V2" s="46"/>
      <c r="W2" s="47"/>
      <c r="X2" s="36" t="s">
        <v>25</v>
      </c>
    </row>
    <row r="3" spans="1:24" ht="83.4" customHeight="1" x14ac:dyDescent="0.3">
      <c r="A3" s="41"/>
      <c r="B3" s="31"/>
      <c r="C3" s="41"/>
      <c r="D3" s="41"/>
      <c r="E3" s="41"/>
      <c r="F3" s="41"/>
      <c r="G3" s="45"/>
      <c r="H3" s="48"/>
      <c r="I3" s="43"/>
      <c r="J3" s="39"/>
      <c r="K3" s="39"/>
      <c r="L3" s="39"/>
      <c r="M3" s="14" t="s">
        <v>26</v>
      </c>
      <c r="N3" s="14" t="s">
        <v>27</v>
      </c>
      <c r="O3" s="14" t="s">
        <v>0</v>
      </c>
      <c r="P3" s="14" t="s">
        <v>28</v>
      </c>
      <c r="Q3" s="15" t="s">
        <v>19</v>
      </c>
      <c r="R3" s="18" t="s">
        <v>20</v>
      </c>
      <c r="S3" s="18" t="s">
        <v>21</v>
      </c>
      <c r="T3" s="18" t="s">
        <v>22</v>
      </c>
      <c r="U3" s="18" t="s">
        <v>23</v>
      </c>
      <c r="V3" s="18" t="s">
        <v>24</v>
      </c>
      <c r="W3" s="15" t="s">
        <v>50</v>
      </c>
      <c r="X3" s="37"/>
    </row>
    <row r="4" spans="1:24" s="17" customFormat="1" ht="26.1" customHeight="1" x14ac:dyDescent="0.3">
      <c r="A4" s="21" t="s">
        <v>29</v>
      </c>
      <c r="B4" s="22" t="s">
        <v>30</v>
      </c>
      <c r="C4" s="23" t="s">
        <v>71</v>
      </c>
      <c r="D4" s="23" t="s">
        <v>72</v>
      </c>
      <c r="E4" s="23" t="s">
        <v>73</v>
      </c>
      <c r="F4" s="23">
        <v>4220492</v>
      </c>
      <c r="G4" s="2">
        <v>1</v>
      </c>
      <c r="H4" s="2" t="s">
        <v>113</v>
      </c>
      <c r="I4" s="11">
        <f t="shared" ref="I4:I12" si="0">SUM(J4:P4)</f>
        <v>10.5</v>
      </c>
      <c r="J4" s="24"/>
      <c r="K4" s="24"/>
      <c r="L4" s="24"/>
      <c r="M4" s="24">
        <v>2</v>
      </c>
      <c r="N4" s="24">
        <v>3.5</v>
      </c>
      <c r="O4" s="24">
        <v>3</v>
      </c>
      <c r="P4" s="24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24"/>
      <c r="X4" s="25"/>
    </row>
    <row r="5" spans="1:24" s="17" customFormat="1" ht="26.1" customHeight="1" x14ac:dyDescent="0.3">
      <c r="A5" s="26" t="s">
        <v>29</v>
      </c>
      <c r="B5" s="19" t="s">
        <v>30</v>
      </c>
      <c r="C5" s="20" t="s">
        <v>31</v>
      </c>
      <c r="D5" s="20" t="s">
        <v>41</v>
      </c>
      <c r="E5" s="20" t="s">
        <v>114</v>
      </c>
      <c r="F5" s="20">
        <v>4216487</v>
      </c>
      <c r="G5" s="2">
        <v>2</v>
      </c>
      <c r="H5" s="2" t="s">
        <v>115</v>
      </c>
      <c r="I5" s="11">
        <f t="shared" si="0"/>
        <v>4.5</v>
      </c>
      <c r="J5" s="12"/>
      <c r="K5" s="12"/>
      <c r="L5" s="12"/>
      <c r="M5" s="24">
        <v>4.5</v>
      </c>
      <c r="N5" s="24">
        <v>0</v>
      </c>
      <c r="O5" s="24">
        <v>0</v>
      </c>
      <c r="P5" s="24">
        <v>0</v>
      </c>
      <c r="Q5" s="12" t="s">
        <v>2</v>
      </c>
      <c r="R5" s="12" t="s">
        <v>2</v>
      </c>
      <c r="S5" s="12" t="s">
        <v>2</v>
      </c>
      <c r="T5" s="12" t="s">
        <v>2</v>
      </c>
      <c r="U5" s="12" t="s">
        <v>2</v>
      </c>
      <c r="V5" s="12" t="s">
        <v>2</v>
      </c>
      <c r="W5" s="12"/>
      <c r="X5" s="13"/>
    </row>
    <row r="6" spans="1:24" s="17" customFormat="1" ht="26.1" customHeight="1" x14ac:dyDescent="0.3">
      <c r="A6" s="26" t="s">
        <v>29</v>
      </c>
      <c r="B6" s="19" t="s">
        <v>30</v>
      </c>
      <c r="C6" s="20" t="s">
        <v>74</v>
      </c>
      <c r="D6" s="20" t="s">
        <v>116</v>
      </c>
      <c r="E6" s="20" t="s">
        <v>117</v>
      </c>
      <c r="F6" s="20">
        <v>4220198</v>
      </c>
      <c r="G6" s="2">
        <v>3</v>
      </c>
      <c r="H6" s="2" t="s">
        <v>81</v>
      </c>
      <c r="I6" s="11">
        <f t="shared" si="0"/>
        <v>19</v>
      </c>
      <c r="J6" s="12"/>
      <c r="K6" s="12"/>
      <c r="L6" s="12"/>
      <c r="M6" s="24">
        <v>9</v>
      </c>
      <c r="N6" s="24">
        <v>6</v>
      </c>
      <c r="O6" s="24">
        <v>4</v>
      </c>
      <c r="P6" s="24">
        <v>0</v>
      </c>
      <c r="Q6" s="12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 t="s">
        <v>2</v>
      </c>
      <c r="W6" s="12"/>
      <c r="X6" s="13"/>
    </row>
    <row r="7" spans="1:24" s="17" customFormat="1" ht="26.1" customHeight="1" x14ac:dyDescent="0.3">
      <c r="A7" s="26" t="s">
        <v>29</v>
      </c>
      <c r="B7" s="19" t="s">
        <v>30</v>
      </c>
      <c r="C7" s="20" t="s">
        <v>74</v>
      </c>
      <c r="D7" s="20" t="s">
        <v>42</v>
      </c>
      <c r="E7" s="20" t="s">
        <v>118</v>
      </c>
      <c r="F7" s="20">
        <v>4216468</v>
      </c>
      <c r="G7" s="2">
        <v>4</v>
      </c>
      <c r="H7" s="2"/>
      <c r="I7" s="11">
        <f t="shared" si="0"/>
        <v>0</v>
      </c>
      <c r="J7" s="12"/>
      <c r="K7" s="12"/>
      <c r="L7" s="12"/>
      <c r="M7" s="24">
        <v>0</v>
      </c>
      <c r="N7" s="24">
        <v>0</v>
      </c>
      <c r="O7" s="24">
        <v>0</v>
      </c>
      <c r="P7" s="24">
        <v>0</v>
      </c>
      <c r="Q7" s="12"/>
      <c r="R7" s="12"/>
      <c r="S7" s="12"/>
      <c r="T7" s="12"/>
      <c r="U7" s="12"/>
      <c r="V7" s="12"/>
      <c r="W7" s="12"/>
      <c r="X7" s="13" t="s">
        <v>119</v>
      </c>
    </row>
    <row r="8" spans="1:24" s="17" customFormat="1" ht="26.1" customHeight="1" x14ac:dyDescent="0.3">
      <c r="A8" s="26" t="s">
        <v>29</v>
      </c>
      <c r="B8" s="19" t="s">
        <v>30</v>
      </c>
      <c r="C8" s="20" t="s">
        <v>120</v>
      </c>
      <c r="D8" s="20" t="s">
        <v>121</v>
      </c>
      <c r="E8" s="20" t="s">
        <v>122</v>
      </c>
      <c r="F8" s="20">
        <v>4218353</v>
      </c>
      <c r="G8" s="2">
        <v>5</v>
      </c>
      <c r="H8" s="2" t="s">
        <v>115</v>
      </c>
      <c r="I8" s="11">
        <f t="shared" si="0"/>
        <v>3</v>
      </c>
      <c r="J8" s="12"/>
      <c r="K8" s="12"/>
      <c r="L8" s="12"/>
      <c r="M8" s="24">
        <v>3</v>
      </c>
      <c r="N8" s="24">
        <v>0</v>
      </c>
      <c r="O8" s="24">
        <v>0</v>
      </c>
      <c r="P8" s="24">
        <v>0</v>
      </c>
      <c r="Q8" s="12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/>
      <c r="X8" s="13"/>
    </row>
    <row r="9" spans="1:24" s="17" customFormat="1" ht="26.1" customHeight="1" x14ac:dyDescent="0.3">
      <c r="A9" s="26" t="s">
        <v>29</v>
      </c>
      <c r="B9" s="19" t="s">
        <v>30</v>
      </c>
      <c r="C9" s="20" t="s">
        <v>123</v>
      </c>
      <c r="D9" s="20" t="s">
        <v>124</v>
      </c>
      <c r="E9" s="20" t="s">
        <v>125</v>
      </c>
      <c r="F9" s="20">
        <v>4221813</v>
      </c>
      <c r="G9" s="2">
        <v>6</v>
      </c>
      <c r="H9" s="2" t="s">
        <v>83</v>
      </c>
      <c r="I9" s="11">
        <f t="shared" si="0"/>
        <v>0</v>
      </c>
      <c r="J9" s="12"/>
      <c r="K9" s="12"/>
      <c r="L9" s="12"/>
      <c r="M9" s="24">
        <v>0</v>
      </c>
      <c r="N9" s="24">
        <v>0</v>
      </c>
      <c r="O9" s="24">
        <v>0</v>
      </c>
      <c r="P9" s="24">
        <v>0</v>
      </c>
      <c r="Q9" s="12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/>
      <c r="X9" s="13"/>
    </row>
    <row r="10" spans="1:24" s="17" customFormat="1" ht="26.1" customHeight="1" x14ac:dyDescent="0.3">
      <c r="A10" s="26" t="s">
        <v>29</v>
      </c>
      <c r="B10" s="19" t="s">
        <v>30</v>
      </c>
      <c r="C10" s="20" t="s">
        <v>34</v>
      </c>
      <c r="D10" s="20" t="s">
        <v>44</v>
      </c>
      <c r="E10" s="20" t="s">
        <v>126</v>
      </c>
      <c r="F10" s="20">
        <v>4218820</v>
      </c>
      <c r="G10" s="2">
        <v>7</v>
      </c>
      <c r="H10" s="2"/>
      <c r="I10" s="11">
        <f t="shared" si="0"/>
        <v>0</v>
      </c>
      <c r="J10" s="12"/>
      <c r="K10" s="12"/>
      <c r="L10" s="12"/>
      <c r="M10" s="24">
        <v>0</v>
      </c>
      <c r="N10" s="24">
        <v>0</v>
      </c>
      <c r="O10" s="24">
        <v>0</v>
      </c>
      <c r="P10" s="24">
        <v>0</v>
      </c>
      <c r="Q10" s="12"/>
      <c r="R10" s="12"/>
      <c r="S10" s="12"/>
      <c r="T10" s="12"/>
      <c r="U10" s="12"/>
      <c r="V10" s="12"/>
      <c r="W10" s="12"/>
      <c r="X10" s="13" t="s">
        <v>119</v>
      </c>
    </row>
    <row r="11" spans="1:24" s="17" customFormat="1" ht="26.1" customHeight="1" x14ac:dyDescent="0.3">
      <c r="A11" s="26" t="s">
        <v>29</v>
      </c>
      <c r="B11" s="19" t="s">
        <v>30</v>
      </c>
      <c r="C11" s="20" t="s">
        <v>39</v>
      </c>
      <c r="D11" s="20" t="s">
        <v>38</v>
      </c>
      <c r="E11" s="20" t="s">
        <v>45</v>
      </c>
      <c r="F11" s="20">
        <v>4219155</v>
      </c>
      <c r="G11" s="2">
        <v>8</v>
      </c>
      <c r="H11" s="2" t="s">
        <v>98</v>
      </c>
      <c r="I11" s="11">
        <f t="shared" si="0"/>
        <v>10</v>
      </c>
      <c r="J11" s="12"/>
      <c r="K11" s="12"/>
      <c r="L11" s="12"/>
      <c r="M11" s="24">
        <v>2</v>
      </c>
      <c r="N11" s="24">
        <v>0</v>
      </c>
      <c r="O11" s="24">
        <v>6</v>
      </c>
      <c r="P11" s="24">
        <v>2</v>
      </c>
      <c r="Q11" s="12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/>
      <c r="X11" s="13"/>
    </row>
    <row r="12" spans="1:24" s="17" customFormat="1" ht="26.1" customHeight="1" x14ac:dyDescent="0.3">
      <c r="A12" s="26" t="s">
        <v>29</v>
      </c>
      <c r="B12" s="19" t="s">
        <v>30</v>
      </c>
      <c r="C12" s="20" t="s">
        <v>130</v>
      </c>
      <c r="D12" s="20" t="s">
        <v>65</v>
      </c>
      <c r="E12" s="20" t="s">
        <v>131</v>
      </c>
      <c r="F12" s="20">
        <v>4221395</v>
      </c>
      <c r="G12" s="2"/>
      <c r="H12" s="2" t="s">
        <v>132</v>
      </c>
      <c r="I12" s="11">
        <f t="shared" si="0"/>
        <v>2</v>
      </c>
      <c r="J12" s="12"/>
      <c r="K12" s="12"/>
      <c r="L12" s="12"/>
      <c r="M12" s="24">
        <v>2</v>
      </c>
      <c r="N12" s="24">
        <v>0</v>
      </c>
      <c r="O12" s="24">
        <v>0</v>
      </c>
      <c r="P12" s="24">
        <v>0</v>
      </c>
      <c r="Q12" s="12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/>
      <c r="X12" s="13"/>
    </row>
  </sheetData>
  <autoFilter ref="A3:X3"/>
  <mergeCells count="16">
    <mergeCell ref="J2:J3"/>
    <mergeCell ref="K2:K3"/>
    <mergeCell ref="L2:L3"/>
    <mergeCell ref="M2:P2"/>
    <mergeCell ref="Q2:W2"/>
    <mergeCell ref="X2:X3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5" right="0.17" top="0.59" bottom="0.75" header="0" footer="0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X5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J11" sqref="J11"/>
    </sheetView>
  </sheetViews>
  <sheetFormatPr baseColWidth="10" defaultColWidth="14.44140625" defaultRowHeight="15" customHeight="1" x14ac:dyDescent="0.3"/>
  <cols>
    <col min="1" max="1" width="17.44140625" style="4" bestFit="1" customWidth="1"/>
    <col min="2" max="2" width="17.109375" style="4" bestFit="1" customWidth="1"/>
    <col min="3" max="3" width="17.5546875" style="10" bestFit="1" customWidth="1"/>
    <col min="4" max="4" width="18" style="10" bestFit="1" customWidth="1"/>
    <col min="5" max="5" width="21.33203125" style="10" customWidth="1"/>
    <col min="6" max="6" width="12.5546875" style="10" customWidth="1"/>
    <col min="7" max="7" width="10.6640625" style="4" hidden="1" customWidth="1"/>
    <col min="8" max="8" width="12.5546875" style="4" customWidth="1"/>
    <col min="9" max="9" width="11.44140625" style="4" customWidth="1"/>
    <col min="10" max="10" width="7.44140625" style="4" customWidth="1"/>
    <col min="11" max="11" width="5.5546875" style="4" customWidth="1"/>
    <col min="12" max="12" width="8.33203125" style="4" customWidth="1"/>
    <col min="13" max="13" width="15.6640625" style="4" customWidth="1"/>
    <col min="14" max="14" width="15" style="4" customWidth="1"/>
    <col min="15" max="15" width="15.33203125" style="4" customWidth="1"/>
    <col min="16" max="16" width="9.33203125" style="4" customWidth="1"/>
    <col min="17" max="17" width="6.5546875" style="4" customWidth="1"/>
    <col min="18" max="18" width="7.33203125" style="4" customWidth="1"/>
    <col min="19" max="19" width="6.5546875" style="4" customWidth="1"/>
    <col min="20" max="20" width="6.33203125" style="4" customWidth="1"/>
    <col min="21" max="21" width="5.88671875" style="4" customWidth="1"/>
    <col min="22" max="22" width="6.6640625" style="4" customWidth="1"/>
    <col min="23" max="23" width="6.88671875" style="4" customWidth="1"/>
    <col min="24" max="24" width="63.109375" style="4" bestFit="1" customWidth="1"/>
    <col min="25" max="16384" width="14.44140625" style="4"/>
  </cols>
  <sheetData>
    <row r="1" spans="1:24" ht="75.75" customHeight="1" x14ac:dyDescent="0.3">
      <c r="A1" s="32" t="s">
        <v>154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36.75" customHeight="1" x14ac:dyDescent="0.3">
      <c r="A2" s="40" t="s">
        <v>8</v>
      </c>
      <c r="B2" s="3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13</v>
      </c>
      <c r="H2" s="44" t="s">
        <v>75</v>
      </c>
      <c r="I2" s="42" t="s">
        <v>53</v>
      </c>
      <c r="J2" s="38" t="s">
        <v>15</v>
      </c>
      <c r="K2" s="38" t="s">
        <v>16</v>
      </c>
      <c r="L2" s="38" t="s">
        <v>17</v>
      </c>
      <c r="M2" s="34" t="s">
        <v>14</v>
      </c>
      <c r="N2" s="35"/>
      <c r="O2" s="35"/>
      <c r="P2" s="35"/>
      <c r="Q2" s="46"/>
      <c r="R2" s="46"/>
      <c r="S2" s="46"/>
      <c r="T2" s="46"/>
      <c r="U2" s="46"/>
      <c r="V2" s="46"/>
      <c r="W2" s="47"/>
      <c r="X2" s="36" t="s">
        <v>25</v>
      </c>
    </row>
    <row r="3" spans="1:24" ht="83.4" customHeight="1" x14ac:dyDescent="0.3">
      <c r="A3" s="41"/>
      <c r="B3" s="31"/>
      <c r="C3" s="41"/>
      <c r="D3" s="41"/>
      <c r="E3" s="41"/>
      <c r="F3" s="41"/>
      <c r="G3" s="45"/>
      <c r="H3" s="48"/>
      <c r="I3" s="43"/>
      <c r="J3" s="39"/>
      <c r="K3" s="39"/>
      <c r="L3" s="39"/>
      <c r="M3" s="14" t="s">
        <v>26</v>
      </c>
      <c r="N3" s="14" t="s">
        <v>27</v>
      </c>
      <c r="O3" s="14" t="s">
        <v>0</v>
      </c>
      <c r="P3" s="14" t="s">
        <v>28</v>
      </c>
      <c r="Q3" s="15" t="s">
        <v>19</v>
      </c>
      <c r="R3" s="18" t="s">
        <v>20</v>
      </c>
      <c r="S3" s="18" t="s">
        <v>21</v>
      </c>
      <c r="T3" s="18" t="s">
        <v>22</v>
      </c>
      <c r="U3" s="18" t="s">
        <v>23</v>
      </c>
      <c r="V3" s="18" t="s">
        <v>24</v>
      </c>
      <c r="W3" s="15" t="s">
        <v>50</v>
      </c>
      <c r="X3" s="37"/>
    </row>
    <row r="4" spans="1:24" s="17" customFormat="1" ht="26.1" customHeight="1" x14ac:dyDescent="0.3">
      <c r="A4" s="26" t="s">
        <v>29</v>
      </c>
      <c r="B4" s="19" t="s">
        <v>30</v>
      </c>
      <c r="C4" s="20" t="s">
        <v>34</v>
      </c>
      <c r="D4" s="20" t="s">
        <v>44</v>
      </c>
      <c r="E4" s="20" t="s">
        <v>126</v>
      </c>
      <c r="F4" s="20">
        <v>4218820</v>
      </c>
      <c r="G4" s="2">
        <v>7</v>
      </c>
      <c r="H4" s="2"/>
      <c r="I4" s="11">
        <f t="shared" ref="I4:I5" si="0">SUM(J4:P4)</f>
        <v>0</v>
      </c>
      <c r="J4" s="12"/>
      <c r="K4" s="12"/>
      <c r="L4" s="12"/>
      <c r="M4" s="24">
        <v>0</v>
      </c>
      <c r="N4" s="24">
        <v>0</v>
      </c>
      <c r="O4" s="24">
        <v>0</v>
      </c>
      <c r="P4" s="24">
        <v>0</v>
      </c>
      <c r="Q4" s="12"/>
      <c r="R4" s="12"/>
      <c r="S4" s="12"/>
      <c r="T4" s="12"/>
      <c r="U4" s="12"/>
      <c r="V4" s="12"/>
      <c r="W4" s="12"/>
      <c r="X4" s="13" t="s">
        <v>119</v>
      </c>
    </row>
    <row r="5" spans="1:24" s="17" customFormat="1" ht="26.1" customHeight="1" x14ac:dyDescent="0.3">
      <c r="A5" s="26" t="s">
        <v>29</v>
      </c>
      <c r="B5" s="19" t="s">
        <v>30</v>
      </c>
      <c r="C5" s="20" t="s">
        <v>127</v>
      </c>
      <c r="D5" s="20" t="s">
        <v>36</v>
      </c>
      <c r="E5" s="20" t="s">
        <v>128</v>
      </c>
      <c r="F5" s="20">
        <v>4220937</v>
      </c>
      <c r="G5" s="2">
        <v>9</v>
      </c>
      <c r="H5" s="2" t="s">
        <v>129</v>
      </c>
      <c r="I5" s="11">
        <f t="shared" si="0"/>
        <v>0</v>
      </c>
      <c r="J5" s="12"/>
      <c r="K5" s="12"/>
      <c r="L5" s="12"/>
      <c r="M5" s="24">
        <v>0</v>
      </c>
      <c r="N5" s="24">
        <v>0</v>
      </c>
      <c r="O5" s="24">
        <v>0</v>
      </c>
      <c r="P5" s="24">
        <v>0</v>
      </c>
      <c r="Q5" s="12" t="s">
        <v>2</v>
      </c>
      <c r="R5" s="12" t="s">
        <v>2</v>
      </c>
      <c r="S5" s="12" t="s">
        <v>2</v>
      </c>
      <c r="T5" s="12" t="s">
        <v>2</v>
      </c>
      <c r="U5" s="12" t="s">
        <v>2</v>
      </c>
      <c r="V5" s="12" t="s">
        <v>2</v>
      </c>
      <c r="W5" s="12"/>
      <c r="X5" s="13"/>
    </row>
  </sheetData>
  <autoFilter ref="A3:X3"/>
  <mergeCells count="16">
    <mergeCell ref="J2:J3"/>
    <mergeCell ref="B2:B3"/>
    <mergeCell ref="A1:X1"/>
    <mergeCell ref="M2:P2"/>
    <mergeCell ref="X2:X3"/>
    <mergeCell ref="L2:L3"/>
    <mergeCell ref="F2:F3"/>
    <mergeCell ref="A2:A3"/>
    <mergeCell ref="I2:I3"/>
    <mergeCell ref="G2:G3"/>
    <mergeCell ref="E2:E3"/>
    <mergeCell ref="D2:D3"/>
    <mergeCell ref="C2:C3"/>
    <mergeCell ref="Q2:W2"/>
    <mergeCell ref="H2:H3"/>
    <mergeCell ref="K2:K3"/>
  </mergeCells>
  <pageMargins left="0.25" right="0.17" top="0.59" bottom="0.75" header="0" footer="0"/>
  <pageSetup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39997558519241921"/>
    <pageSetUpPr fitToPage="1"/>
  </sheetPr>
  <dimension ref="A1:X11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O9" sqref="O9"/>
    </sheetView>
  </sheetViews>
  <sheetFormatPr baseColWidth="10" defaultColWidth="14.44140625" defaultRowHeight="15" customHeight="1" x14ac:dyDescent="0.3"/>
  <cols>
    <col min="1" max="1" width="7.33203125" style="4" customWidth="1"/>
    <col min="2" max="2" width="7.6640625" style="4" customWidth="1"/>
    <col min="3" max="3" width="17.5546875" style="4" bestFit="1" customWidth="1"/>
    <col min="4" max="4" width="18.33203125" style="4" bestFit="1" customWidth="1"/>
    <col min="5" max="5" width="21.33203125" style="4" customWidth="1"/>
    <col min="6" max="6" width="11.109375" style="6" bestFit="1" customWidth="1"/>
    <col min="7" max="7" width="10.6640625" style="4" hidden="1" customWidth="1"/>
    <col min="8" max="8" width="12.88671875" style="4" customWidth="1"/>
    <col min="9" max="9" width="11.44140625" style="4" customWidth="1"/>
    <col min="10" max="10" width="8.6640625" style="4" customWidth="1"/>
    <col min="11" max="11" width="7" style="4" customWidth="1"/>
    <col min="12" max="12" width="9.44140625" style="4" customWidth="1"/>
    <col min="13" max="13" width="17.88671875" style="4" customWidth="1"/>
    <col min="14" max="14" width="12.6640625" style="4" customWidth="1"/>
    <col min="15" max="15" width="14.6640625" style="4" customWidth="1"/>
    <col min="16" max="16" width="11" style="4" customWidth="1"/>
    <col min="17" max="17" width="6.5546875" style="6" customWidth="1"/>
    <col min="18" max="18" width="7.33203125" style="6" customWidth="1"/>
    <col min="19" max="19" width="6.5546875" style="6" customWidth="1"/>
    <col min="20" max="20" width="6.33203125" style="6" customWidth="1"/>
    <col min="21" max="21" width="5.88671875" style="6" customWidth="1"/>
    <col min="22" max="22" width="6.6640625" style="6" customWidth="1"/>
    <col min="23" max="23" width="6.88671875" style="6" customWidth="1"/>
    <col min="24" max="24" width="55.88671875" style="4" bestFit="1" customWidth="1"/>
    <col min="25" max="16384" width="14.44140625" style="4"/>
  </cols>
  <sheetData>
    <row r="1" spans="1:24" ht="97.5" customHeight="1" x14ac:dyDescent="0.3">
      <c r="A1" s="32" t="s">
        <v>155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55.5" customHeight="1" x14ac:dyDescent="0.3">
      <c r="A2" s="40" t="s">
        <v>8</v>
      </c>
      <c r="B2" s="4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13</v>
      </c>
      <c r="H2" s="44" t="s">
        <v>75</v>
      </c>
      <c r="I2" s="42" t="s">
        <v>53</v>
      </c>
      <c r="J2" s="38" t="s">
        <v>15</v>
      </c>
      <c r="K2" s="38" t="s">
        <v>16</v>
      </c>
      <c r="L2" s="38" t="s">
        <v>17</v>
      </c>
      <c r="M2" s="34" t="s">
        <v>14</v>
      </c>
      <c r="N2" s="35"/>
      <c r="O2" s="35"/>
      <c r="P2" s="35"/>
      <c r="Q2" s="46"/>
      <c r="R2" s="46"/>
      <c r="S2" s="46"/>
      <c r="T2" s="46"/>
      <c r="U2" s="46"/>
      <c r="V2" s="46"/>
      <c r="W2" s="46"/>
      <c r="X2" s="49" t="s">
        <v>25</v>
      </c>
    </row>
    <row r="3" spans="1:24" ht="88.2" customHeight="1" x14ac:dyDescent="0.3">
      <c r="A3" s="41"/>
      <c r="B3" s="41"/>
      <c r="C3" s="41"/>
      <c r="D3" s="41"/>
      <c r="E3" s="41"/>
      <c r="F3" s="41"/>
      <c r="G3" s="45"/>
      <c r="H3" s="48"/>
      <c r="I3" s="43"/>
      <c r="J3" s="39"/>
      <c r="K3" s="39"/>
      <c r="L3" s="39"/>
      <c r="M3" s="14" t="s">
        <v>26</v>
      </c>
      <c r="N3" s="14" t="s">
        <v>27</v>
      </c>
      <c r="O3" s="14" t="s">
        <v>0</v>
      </c>
      <c r="P3" s="14" t="s">
        <v>28</v>
      </c>
      <c r="Q3" s="18" t="s">
        <v>19</v>
      </c>
      <c r="R3" s="18" t="s">
        <v>20</v>
      </c>
      <c r="S3" s="18" t="s">
        <v>21</v>
      </c>
      <c r="T3" s="18" t="s">
        <v>22</v>
      </c>
      <c r="U3" s="18" t="s">
        <v>23</v>
      </c>
      <c r="V3" s="18" t="s">
        <v>24</v>
      </c>
      <c r="W3" s="27" t="s">
        <v>50</v>
      </c>
      <c r="X3" s="49"/>
    </row>
    <row r="4" spans="1:24" s="7" customFormat="1" ht="30.6" customHeight="1" x14ac:dyDescent="0.3">
      <c r="A4" s="8" t="s">
        <v>29</v>
      </c>
      <c r="B4" s="8" t="s">
        <v>30</v>
      </c>
      <c r="C4" s="9" t="s">
        <v>133</v>
      </c>
      <c r="D4" s="9" t="s">
        <v>134</v>
      </c>
      <c r="E4" s="9" t="s">
        <v>135</v>
      </c>
      <c r="F4" s="9">
        <v>4220993</v>
      </c>
      <c r="G4" s="2">
        <v>1</v>
      </c>
      <c r="H4" s="2" t="s">
        <v>98</v>
      </c>
      <c r="I4" s="11">
        <f t="shared" ref="I4:I9" si="0">SUM(J4:P4)</f>
        <v>14</v>
      </c>
      <c r="J4" s="5"/>
      <c r="K4" s="5"/>
      <c r="L4" s="5"/>
      <c r="M4" s="1">
        <v>4</v>
      </c>
      <c r="N4" s="1">
        <v>10</v>
      </c>
      <c r="O4" s="1"/>
      <c r="P4" s="1"/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28"/>
      <c r="X4" s="29"/>
    </row>
    <row r="5" spans="1:24" s="7" customFormat="1" ht="30.6" customHeight="1" x14ac:dyDescent="0.3">
      <c r="A5" s="8" t="s">
        <v>29</v>
      </c>
      <c r="B5" s="8" t="s">
        <v>30</v>
      </c>
      <c r="C5" s="9" t="s">
        <v>56</v>
      </c>
      <c r="D5" s="9" t="s">
        <v>57</v>
      </c>
      <c r="E5" s="9" t="s">
        <v>136</v>
      </c>
      <c r="F5" s="9">
        <v>4216494</v>
      </c>
      <c r="G5" s="2">
        <v>2</v>
      </c>
      <c r="H5" s="2" t="s">
        <v>137</v>
      </c>
      <c r="I5" s="11">
        <f t="shared" si="0"/>
        <v>14</v>
      </c>
      <c r="J5" s="5"/>
      <c r="K5" s="5"/>
      <c r="L5" s="5"/>
      <c r="M5" s="1">
        <v>4</v>
      </c>
      <c r="N5" s="1">
        <v>10</v>
      </c>
      <c r="O5" s="1"/>
      <c r="P5" s="1"/>
      <c r="Q5" s="1" t="s">
        <v>2</v>
      </c>
      <c r="R5" s="1" t="s">
        <v>2</v>
      </c>
      <c r="S5" s="1" t="s">
        <v>2</v>
      </c>
      <c r="T5" s="1" t="s">
        <v>2</v>
      </c>
      <c r="U5" s="1" t="s">
        <v>2</v>
      </c>
      <c r="V5" s="1" t="s">
        <v>2</v>
      </c>
      <c r="W5" s="28"/>
      <c r="X5" s="29"/>
    </row>
    <row r="6" spans="1:24" s="7" customFormat="1" ht="30.6" customHeight="1" x14ac:dyDescent="0.3">
      <c r="A6" s="8" t="s">
        <v>29</v>
      </c>
      <c r="B6" s="8" t="s">
        <v>30</v>
      </c>
      <c r="C6" s="9" t="s">
        <v>6</v>
      </c>
      <c r="D6" s="9" t="s">
        <v>43</v>
      </c>
      <c r="E6" s="9" t="s">
        <v>47</v>
      </c>
      <c r="F6" s="9">
        <v>4221285</v>
      </c>
      <c r="G6" s="2">
        <v>3</v>
      </c>
      <c r="H6" s="2" t="s">
        <v>138</v>
      </c>
      <c r="I6" s="11">
        <f t="shared" si="0"/>
        <v>47.5</v>
      </c>
      <c r="J6" s="5"/>
      <c r="K6" s="5"/>
      <c r="L6" s="5"/>
      <c r="M6" s="1">
        <v>2</v>
      </c>
      <c r="N6" s="1">
        <v>19</v>
      </c>
      <c r="O6" s="1">
        <v>25.5</v>
      </c>
      <c r="P6" s="1">
        <v>1</v>
      </c>
      <c r="Q6" s="1" t="s">
        <v>2</v>
      </c>
      <c r="R6" s="1" t="s">
        <v>2</v>
      </c>
      <c r="S6" s="1" t="s">
        <v>2</v>
      </c>
      <c r="T6" s="1" t="s">
        <v>2</v>
      </c>
      <c r="U6" s="1" t="s">
        <v>2</v>
      </c>
      <c r="V6" s="1" t="s">
        <v>2</v>
      </c>
      <c r="W6" s="28"/>
      <c r="X6" s="29"/>
    </row>
    <row r="7" spans="1:24" s="7" customFormat="1" ht="30.6" customHeight="1" x14ac:dyDescent="0.3">
      <c r="A7" s="8" t="s">
        <v>29</v>
      </c>
      <c r="B7" s="8" t="s">
        <v>30</v>
      </c>
      <c r="C7" s="9" t="s">
        <v>139</v>
      </c>
      <c r="D7" s="9" t="s">
        <v>4</v>
      </c>
      <c r="E7" s="9" t="s">
        <v>76</v>
      </c>
      <c r="F7" s="9">
        <v>4219861</v>
      </c>
      <c r="G7" s="2">
        <v>4</v>
      </c>
      <c r="H7" s="2" t="s">
        <v>82</v>
      </c>
      <c r="I7" s="11">
        <f t="shared" si="0"/>
        <v>24.6</v>
      </c>
      <c r="J7" s="5"/>
      <c r="K7" s="5"/>
      <c r="L7" s="5"/>
      <c r="M7" s="1">
        <v>6</v>
      </c>
      <c r="N7" s="1">
        <v>8</v>
      </c>
      <c r="O7" s="1">
        <v>9.6</v>
      </c>
      <c r="P7" s="1">
        <v>1</v>
      </c>
      <c r="Q7" s="1" t="s">
        <v>2</v>
      </c>
      <c r="R7" s="1" t="s">
        <v>2</v>
      </c>
      <c r="S7" s="1" t="s">
        <v>2</v>
      </c>
      <c r="T7" s="1" t="s">
        <v>2</v>
      </c>
      <c r="U7" s="1" t="s">
        <v>2</v>
      </c>
      <c r="V7" s="1" t="s">
        <v>2</v>
      </c>
      <c r="W7" s="28"/>
      <c r="X7" s="29"/>
    </row>
    <row r="8" spans="1:24" s="7" customFormat="1" ht="30.6" customHeight="1" x14ac:dyDescent="0.3">
      <c r="A8" s="8" t="s">
        <v>29</v>
      </c>
      <c r="B8" s="8" t="s">
        <v>30</v>
      </c>
      <c r="C8" s="9" t="s">
        <v>1</v>
      </c>
      <c r="D8" s="9" t="s">
        <v>48</v>
      </c>
      <c r="E8" s="9" t="s">
        <v>140</v>
      </c>
      <c r="F8" s="9">
        <v>4219033</v>
      </c>
      <c r="G8" s="2">
        <v>5</v>
      </c>
      <c r="H8" s="2"/>
      <c r="I8" s="11">
        <f t="shared" si="0"/>
        <v>0</v>
      </c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29" t="s">
        <v>145</v>
      </c>
    </row>
    <row r="9" spans="1:24" s="7" customFormat="1" ht="30.6" customHeight="1" x14ac:dyDescent="0.3">
      <c r="A9" s="8" t="s">
        <v>29</v>
      </c>
      <c r="B9" s="8" t="s">
        <v>30</v>
      </c>
      <c r="C9" s="9" t="s">
        <v>141</v>
      </c>
      <c r="D9" s="9" t="s">
        <v>142</v>
      </c>
      <c r="E9" s="9" t="s">
        <v>143</v>
      </c>
      <c r="F9" s="9">
        <v>4219986</v>
      </c>
      <c r="G9" s="2">
        <v>6</v>
      </c>
      <c r="H9" s="2"/>
      <c r="I9" s="11">
        <f t="shared" si="0"/>
        <v>0</v>
      </c>
      <c r="J9" s="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29" t="s">
        <v>144</v>
      </c>
    </row>
    <row r="10" spans="1:24" s="7" customFormat="1" ht="30.6" customHeight="1" x14ac:dyDescent="0.3">
      <c r="A10" s="8" t="s">
        <v>29</v>
      </c>
      <c r="B10" s="8" t="s">
        <v>30</v>
      </c>
      <c r="C10" s="9" t="s">
        <v>146</v>
      </c>
      <c r="D10" s="9" t="s">
        <v>4</v>
      </c>
      <c r="E10" s="9" t="s">
        <v>147</v>
      </c>
      <c r="F10" s="9">
        <v>4221671</v>
      </c>
      <c r="G10" s="2"/>
      <c r="H10" s="2"/>
      <c r="I10" s="11"/>
      <c r="J10" s="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29" t="s">
        <v>149</v>
      </c>
    </row>
    <row r="11" spans="1:24" s="7" customFormat="1" ht="30.6" customHeight="1" x14ac:dyDescent="0.3">
      <c r="A11" s="8" t="s">
        <v>29</v>
      </c>
      <c r="B11" s="8" t="s">
        <v>30</v>
      </c>
      <c r="C11" s="9" t="s">
        <v>36</v>
      </c>
      <c r="D11" s="9" t="s">
        <v>37</v>
      </c>
      <c r="E11" s="9" t="s">
        <v>148</v>
      </c>
      <c r="F11" s="9">
        <v>4221572</v>
      </c>
      <c r="G11" s="2"/>
      <c r="H11" s="2"/>
      <c r="I11" s="11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29" t="s">
        <v>150</v>
      </c>
    </row>
  </sheetData>
  <autoFilter ref="A3:X3">
    <sortState ref="A5:Z43">
      <sortCondition ref="H3"/>
    </sortState>
  </autoFilter>
  <mergeCells count="16">
    <mergeCell ref="L2:L3"/>
    <mergeCell ref="M2:P2"/>
    <mergeCell ref="Q2:W2"/>
    <mergeCell ref="X2:X3"/>
    <mergeCell ref="K2:K3"/>
    <mergeCell ref="H2:H3"/>
    <mergeCell ref="A1:X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ageMargins left="0.25" right="0.25" top="0.61" bottom="0.75" header="0" footer="0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5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H2" sqref="H2:H3"/>
    </sheetView>
  </sheetViews>
  <sheetFormatPr baseColWidth="10" defaultColWidth="14.44140625" defaultRowHeight="15" customHeight="1" x14ac:dyDescent="0.3"/>
  <cols>
    <col min="1" max="1" width="7.33203125" style="4" customWidth="1"/>
    <col min="2" max="2" width="7.6640625" style="4" customWidth="1"/>
    <col min="3" max="3" width="17.5546875" style="4" bestFit="1" customWidth="1"/>
    <col min="4" max="4" width="18.33203125" style="4" bestFit="1" customWidth="1"/>
    <col min="5" max="5" width="21.33203125" style="4" customWidth="1"/>
    <col min="6" max="6" width="11.109375" style="6" bestFit="1" customWidth="1"/>
    <col min="7" max="7" width="10.6640625" style="4" hidden="1" customWidth="1"/>
    <col min="8" max="8" width="65.5546875" style="4" customWidth="1"/>
    <col min="9" max="16384" width="14.44140625" style="4"/>
  </cols>
  <sheetData>
    <row r="1" spans="1:8" ht="81" customHeight="1" x14ac:dyDescent="0.3">
      <c r="A1" s="32" t="s">
        <v>182</v>
      </c>
      <c r="B1" s="33"/>
      <c r="C1" s="33"/>
      <c r="D1" s="33"/>
      <c r="E1" s="33"/>
      <c r="F1" s="33"/>
      <c r="G1" s="33"/>
      <c r="H1" s="33"/>
    </row>
    <row r="2" spans="1:8" ht="55.5" customHeight="1" x14ac:dyDescent="0.3">
      <c r="A2" s="40" t="s">
        <v>8</v>
      </c>
      <c r="B2" s="40" t="s">
        <v>9</v>
      </c>
      <c r="C2" s="40" t="s">
        <v>10</v>
      </c>
      <c r="D2" s="40" t="s">
        <v>11</v>
      </c>
      <c r="E2" s="40" t="s">
        <v>12</v>
      </c>
      <c r="F2" s="40" t="s">
        <v>49</v>
      </c>
      <c r="G2" s="44" t="s">
        <v>13</v>
      </c>
      <c r="H2" s="49" t="s">
        <v>25</v>
      </c>
    </row>
    <row r="3" spans="1:8" ht="88.2" customHeight="1" x14ac:dyDescent="0.3">
      <c r="A3" s="41"/>
      <c r="B3" s="41"/>
      <c r="C3" s="41"/>
      <c r="D3" s="41"/>
      <c r="E3" s="41"/>
      <c r="F3" s="41"/>
      <c r="G3" s="45"/>
      <c r="H3" s="49"/>
    </row>
    <row r="4" spans="1:8" s="7" customFormat="1" ht="30.6" customHeight="1" x14ac:dyDescent="0.3">
      <c r="A4" s="8" t="s">
        <v>29</v>
      </c>
      <c r="B4" s="8" t="s">
        <v>30</v>
      </c>
      <c r="C4" s="9" t="s">
        <v>35</v>
      </c>
      <c r="D4" s="9" t="s">
        <v>7</v>
      </c>
      <c r="E4" s="9" t="s">
        <v>180</v>
      </c>
      <c r="F4" s="9">
        <v>4215678</v>
      </c>
      <c r="G4" s="2"/>
      <c r="H4" s="29" t="s">
        <v>181</v>
      </c>
    </row>
    <row r="5" spans="1:8" s="7" customFormat="1" ht="30.6" customHeight="1" x14ac:dyDescent="0.3">
      <c r="A5" s="8" t="s">
        <v>29</v>
      </c>
      <c r="B5" s="8" t="s">
        <v>30</v>
      </c>
      <c r="C5" s="9" t="s">
        <v>59</v>
      </c>
      <c r="D5" s="9" t="s">
        <v>60</v>
      </c>
      <c r="E5" s="9" t="s">
        <v>61</v>
      </c>
      <c r="F5" s="9">
        <v>4221020</v>
      </c>
      <c r="G5" s="2"/>
      <c r="H5" s="29" t="s">
        <v>181</v>
      </c>
    </row>
  </sheetData>
  <autoFilter ref="A3:H3"/>
  <mergeCells count="9">
    <mergeCell ref="H2:H3"/>
    <mergeCell ref="A1:H1"/>
    <mergeCell ref="A2:A3"/>
    <mergeCell ref="B2:B3"/>
    <mergeCell ref="C2:C3"/>
    <mergeCell ref="D2:D3"/>
    <mergeCell ref="E2:E3"/>
    <mergeCell ref="F2:F3"/>
    <mergeCell ref="G2:G3"/>
  </mergeCells>
  <pageMargins left="0.25" right="0.25" top="0.61" bottom="0.75" header="0" footer="0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EBA</vt:lpstr>
      <vt:lpstr>EBE</vt:lpstr>
      <vt:lpstr>IP</vt:lpstr>
      <vt:lpstr>ETP- AGROPECUARIA</vt:lpstr>
      <vt:lpstr>ETP- INDUSTRIA DEL VESTIDO</vt:lpstr>
      <vt:lpstr>EPT - ADMINISTRACION</vt:lpstr>
      <vt:lpstr>EXPEDIENTES OBSERVADOS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UGEL Nº 13 YAUYOS</cp:lastModifiedBy>
  <cp:lastPrinted>2026-02-18T22:44:01Z</cp:lastPrinted>
  <dcterms:created xsi:type="dcterms:W3CDTF">2026-02-10T16:58:55Z</dcterms:created>
  <dcterms:modified xsi:type="dcterms:W3CDTF">2026-03-18T03:29:12Z</dcterms:modified>
</cp:coreProperties>
</file>